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 ContentType="application/msword"/>
  <Override PartName="/xl/activeX/activeX1.xml" ContentType="application/vnd.ms-office.activeX+xml"/>
  <Override PartName="/xl/activeX/activeX1.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codeName="{8C4F1C90-05EB-6A55-5F09-09C24B55AC0B}"/>
  <workbookPr codeName="xlsBook" defaultThemeVersion="124226"/>
  <bookViews>
    <workbookView xWindow="65461" yWindow="4095" windowWidth="15225" windowHeight="2550" tabRatio="825" firstSheet="4" activeTab="8"/>
  </bookViews>
  <sheets>
    <sheet name="modProv" sheetId="536" state="veryHidden" r:id="rId1"/>
    <sheet name="modList00" sheetId="537" state="veryHidden" r:id="rId2"/>
    <sheet name="modList01" sheetId="538" state="veryHidden" r:id="rId3"/>
    <sheet name="modList02" sheetId="539" state="veryHidden" r:id="rId4"/>
    <sheet name="Инструкция" sheetId="525" r:id="rId5"/>
    <sheet name="Лог обновления" sheetId="429" state="veryHidden" r:id="rId6"/>
    <sheet name="Титульный" sheetId="437" r:id="rId7"/>
    <sheet name="Список МО" sheetId="497" r:id="rId8"/>
    <sheet name="Стандарты" sheetId="526" r:id="rId9"/>
    <sheet name="Ссылки на публикации" sheetId="527" r:id="rId10"/>
    <sheet name="Комментарии" sheetId="431" r:id="rId11"/>
    <sheet name="Проверка" sheetId="432" r:id="rId12"/>
    <sheet name="AllSheetsInThisWorkbook" sheetId="389" state="veryHidden" r:id="rId13"/>
    <sheet name="TEHSHEET" sheetId="205" state="veryHidden" r:id="rId14"/>
    <sheet name="et_union_hor" sheetId="471" state="veryHidden" r:id="rId15"/>
    <sheet name="et_union_vert" sheetId="521" state="veryHidden" r:id="rId16"/>
    <sheet name="modInfo" sheetId="513" state="veryHidden" r:id="rId17"/>
    <sheet name="modRegion" sheetId="528" state="veryHidden" r:id="rId18"/>
    <sheet name="modReestr" sheetId="433" state="veryHidden" r:id="rId19"/>
    <sheet name="modfrmReestr" sheetId="434" state="veryHidden" r:id="rId20"/>
    <sheet name="modUpdTemplMain" sheetId="424" state="veryHidden" r:id="rId21"/>
    <sheet name="REESTR_ORG" sheetId="390" state="veryHidden" r:id="rId22"/>
    <sheet name="modClassifierValidate" sheetId="400" state="veryHidden" r:id="rId23"/>
    <sheet name="modHyp" sheetId="398" state="veryHidden" r:id="rId24"/>
    <sheet name="modList03" sheetId="516" state="veryHidden" r:id="rId25"/>
    <sheet name="modfrmDateChoose" sheetId="517" state="veryHidden" r:id="rId26"/>
    <sheet name="modComm" sheetId="514" state="veryHidden" r:id="rId27"/>
    <sheet name="modThisWorkbook" sheetId="511" state="veryHidden" r:id="rId28"/>
    <sheet name="REESTR_MO" sheetId="518" state="veryHidden" r:id="rId29"/>
    <sheet name="modfrmReestrMR" sheetId="519" state="veryHidden" r:id="rId30"/>
    <sheet name="modfrmCheckUpdates" sheetId="512" state="veryHidden" r:id="rId31"/>
  </sheets>
  <definedNames>
    <definedName name="_xlnm._FilterDatabase" localSheetId="11" hidden="1">'Проверка'!$B$4:$D$4</definedName>
    <definedName name="anscount" hidden="1">1</definedName>
    <definedName name="checkCell_1">'Список МО'!$D$13:$H$16</definedName>
    <definedName name="checkCell_1_1">'Список МО'!$F$8:$H$9</definedName>
    <definedName name="checkCell_2">'Стандарты'!$E$10:$H$34</definedName>
    <definedName name="checkCell_3">'Ссылки на публикации'!$E$11:$H$15</definedName>
    <definedName name="chkGetUpdatesValue">'Инструкция'!$AA$100</definedName>
    <definedName name="chkNoUpdatesValue">'Инструкция'!$AA$102</definedName>
    <definedName name="code">'Инструкция'!$B$2</definedName>
    <definedName name="data_List02_1">'Стандарты'!$F$12:$F$14</definedName>
    <definedName name="data_List02_2">'Стандарты'!$F$15:$F$19</definedName>
    <definedName name="data_List02_3">'Стандарты'!$F$22:$F$24</definedName>
    <definedName name="data_List02_4">'Стандарты'!$F$25:$F$27</definedName>
    <definedName name="data_List02_5">'Стандарты'!$F$33:$F$34</definedName>
    <definedName name="Date_of_publication_ref">'Ссылки на публикации'!$G$11:$G$15</definedName>
    <definedName name="DocProp_TemplateCode">'TEHSHEET'!$O$2</definedName>
    <definedName name="DocProp_Version">'TEHSHEET'!$O$1</definedName>
    <definedName name="double_rate_tariff">'Титульный'!$F$34</definedName>
    <definedName name="et_Comm">'et_union_hor'!$10:$10</definedName>
    <definedName name="et_List01">'et_union_hor'!$4:$5</definedName>
    <definedName name="et_List01_1">'et_union_hor'!$4:$4</definedName>
    <definedName name="et_List02_1">'et_union_hor'!$23:$23</definedName>
    <definedName name="et_List02_2">'et_union_hor'!$28:$30</definedName>
    <definedName name="et_List02_3">'et_union_hor'!$35:$35</definedName>
    <definedName name="et_List02_4">'et_union_hor'!$40:$40</definedName>
    <definedName name="et_List02_5">'et_union_hor'!$45:$45</definedName>
    <definedName name="et_List03">'et_union_hor'!$16:$17</definedName>
    <definedName name="fil">'Титульный'!$F$22</definedName>
    <definedName name="fil_flag">'Титульный'!$F$19</definedName>
    <definedName name="FirstLine">'Инструкция'!$A$6</definedName>
    <definedName name="flag_ipr">'Титульный'!$F$30</definedName>
    <definedName name="flag_NVV">'Титульный'!$F$13</definedName>
    <definedName name="flag_publication">'Титульный'!$F$11:$F$11</definedName>
    <definedName name="group_rates">'Титульный'!$F$32</definedName>
    <definedName name="Info_FilFlag">'modInfo'!$B$1</definedName>
    <definedName name="Info_ForMOInListMO">'modInfo'!$B$12</definedName>
    <definedName name="Info_ForMRInListMO">'modInfo'!$B$11</definedName>
    <definedName name="Info_ForSKIInListMO">'modInfo'!$B$13</definedName>
    <definedName name="Info_ForSKINumberInListMO">'modInfo'!$B$14</definedName>
    <definedName name="Info_NoteStandarts">'modInfo'!$B$16</definedName>
    <definedName name="Info_P1_5Standarts">'modInfo'!$B$17</definedName>
    <definedName name="Info_PeriodInTitle">'modInfo'!$B$4</definedName>
    <definedName name="Info_PublicationNotDisclosed">'modInfo'!$B$9</definedName>
    <definedName name="Info_PublicationPdf">'modInfo'!$B$8</definedName>
    <definedName name="Info_PublicationWeb">'modInfo'!$B$7</definedName>
    <definedName name="Info_TitleGroupRates">'modInfo'!$B$5</definedName>
    <definedName name="Info_TitleKindPublication">'modInfo'!$B$3</definedName>
    <definedName name="Info_TitlePublication">'modInfo'!$B$2</definedName>
    <definedName name="inn">'Титульный'!$F$23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'Инструкция'!$70:$80</definedName>
    <definedName name="Instr_7">'Инструкция'!$81:$97</definedName>
    <definedName name="Instr_8">'Инструкция'!$98:$112</definedName>
    <definedName name="ipr">'Стандарты'!$G$11</definedName>
    <definedName name="kind_group_rates">'TEHSHEET'!$S$4:$S$8</definedName>
    <definedName name="kind_of_control_method">'TEHSHEET'!$K$2:$K$7</definedName>
    <definedName name="kind_of_NDS">'TEHSHEET'!$H$2:$H$4</definedName>
    <definedName name="kind_of_NDS_tariff">'TEHSHEET'!$H$7:$H$8</definedName>
    <definedName name="kind_of_NDS_tariff_etc">'TEHSHEET'!$H$12</definedName>
    <definedName name="kind_of_publication">'TEHSHEET'!$G$2:$G$3</definedName>
    <definedName name="kind_of_unit">'TEHSHEET'!$J$2:$J$4</definedName>
    <definedName name="kpp">'Титульный'!$F$24</definedName>
    <definedName name="LIST_MR_MO_OKTMO">'REESTR_MO'!$A$2:$D$958</definedName>
    <definedName name="List02_GroundMaterials">'Стандарты'!$G$10:$G$34</definedName>
    <definedName name="List02_p_1_5">'Стандарты'!$F$21:$G$21</definedName>
    <definedName name="List02_p_2">'Стандарты'!$F$31:$G$33</definedName>
    <definedName name="List02_web_p_1_5">'Стандарты'!$F$21</definedName>
    <definedName name="logical">'TEHSHEET'!$D$2:$D$3</definedName>
    <definedName name="mo_List01">'Список МО'!$G$13:$G$16</definedName>
    <definedName name="MONTH">'TEHSHEET'!$E$2:$E$13</definedName>
    <definedName name="mr_List01">'Список МО'!$E$13:$E$16</definedName>
    <definedName name="nalog">'Титульный'!$F$28</definedName>
    <definedName name="nds">'Титульный'!$F$36</definedName>
    <definedName name="org">'Титульный'!$F$21</definedName>
    <definedName name="Org_Address">'Титульный'!$F$39:$F$40</definedName>
    <definedName name="Org_buhg">'Титульный'!$F$47:$F$48</definedName>
    <definedName name="Org_main">'Титульный'!$F$43:$F$44</definedName>
    <definedName name="Org_otv_lico">'Титульный'!$F$51:$F$54</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Del_Comm">'Комментарии'!$C$12:$C$13</definedName>
    <definedName name="pDel_List01_1">'Список МО'!$C$13:$C$16</definedName>
    <definedName name="pDel_List01_2">'Список МО'!$I$13:$I$16</definedName>
    <definedName name="pDel_List02_1">'Стандарты'!$C$12:$C$14</definedName>
    <definedName name="pDel_List02_2">'Стандарты'!$C$15:$C$19</definedName>
    <definedName name="pDel_List02_3">'Стандарты'!$C$22:$C$24</definedName>
    <definedName name="pDel_List02_4">'Стандарты'!$C$25:$C$27</definedName>
    <definedName name="pDel_List02_5">'Стандарты'!$C$33:$C$34</definedName>
    <definedName name="pDel_List03">'Ссылки на публикации'!$C$11:$C$15</definedName>
    <definedName name="periodEnd">'Титульный'!$F$17</definedName>
    <definedName name="periodStart">'Титульный'!$F$16</definedName>
    <definedName name="pIns_Comm">'Комментарии'!$E$13</definedName>
    <definedName name="pIns_List01_1">'Список МО'!$E$16</definedName>
    <definedName name="pIns_List02_1">'Стандарты'!$E$14</definedName>
    <definedName name="pIns_List02_2">'Стандарты'!$E$19</definedName>
    <definedName name="pIns_List02_3">'Стандарты'!$E$24</definedName>
    <definedName name="pIns_List02_4">'Стандарты'!$E$27</definedName>
    <definedName name="pIns_List02_5">'Стандарты'!$E$34</definedName>
    <definedName name="pIns_List03">'Ссылки на публикации'!$E$15</definedName>
    <definedName name="PROT_22">P3_PROT_22,P4_PROT_22,P5_PROT_22</definedName>
    <definedName name="QUARTER">'TEHSHEET'!$F$2:$F$5</definedName>
    <definedName name="REESTR_ORG_RANGE">'REESTR_ORG'!$A$2:$L$781</definedName>
    <definedName name="REGION">'TEHSHEET'!$A$2:$A$85</definedName>
    <definedName name="region_name">'Титульный'!$F$7</definedName>
    <definedName name="RegulatoryPeriod">'Титульный'!$F$16:$F$17</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KI_number">'TEHSHEET'!$I$2:$I$21</definedName>
    <definedName name="strPublication">'Титульный'!$F$9</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CH_ORG_ID">'Титульный'!$F$1</definedName>
    <definedName name="TSphere">'TEHSHEET'!$O$3</definedName>
    <definedName name="TSphere_full">'TEHSHEET'!$O$5</definedName>
    <definedName name="TSphere_trans">'TEHSHEET'!$O$4</definedName>
    <definedName name="unit_tariff">'TEHSHEET'!$T$3:$W$3</definedName>
    <definedName name="unit_tariff_double_rate_c">'TEHSHEET'!$V$3</definedName>
    <definedName name="unit_tariff_double_rate_p">'TEHSHEET'!$U$3</definedName>
    <definedName name="unit_tariff_single_rate">'TEHSHEET'!$T$3</definedName>
    <definedName name="unit_tariff_useful_output">'TEHSHEET'!$W$3</definedName>
    <definedName name="UpdStatus">'Инструкция'!$AA$1</definedName>
    <definedName name="vdet">'Титульный'!$F$26</definedName>
    <definedName name="version">'Инструкция'!$B$3</definedName>
    <definedName name="Website_address_internet">'Ссылки на публикации'!$H$11:$H$15</definedName>
    <definedName name="year_list">'TEHSHEET'!$C$2:$C$6</definedName>
  </definedNames>
  <calcPr calcId="145621"/>
</workbook>
</file>

<file path=xl/sharedStrings.xml><?xml version="1.0" encoding="utf-8"?>
<sst xmlns="http://schemas.openxmlformats.org/spreadsheetml/2006/main" count="12127" uniqueCount="3443">
  <si>
    <t>Бураковское</t>
  </si>
  <si>
    <t>92632415</t>
  </si>
  <si>
    <t>Измерское</t>
  </si>
  <si>
    <t>92632420</t>
  </si>
  <si>
    <t>Кимовское</t>
  </si>
  <si>
    <t>92632430</t>
  </si>
  <si>
    <t>Краснослободское</t>
  </si>
  <si>
    <t>92632435</t>
  </si>
  <si>
    <t>Кузнечихинское</t>
  </si>
  <si>
    <t>92632440</t>
  </si>
  <si>
    <t>92632445</t>
  </si>
  <si>
    <t>92632450</t>
  </si>
  <si>
    <t>92632460</t>
  </si>
  <si>
    <t>Приволжское</t>
  </si>
  <si>
    <t>92632462</t>
  </si>
  <si>
    <t>Среднеюрткульское</t>
  </si>
  <si>
    <t>92632465</t>
  </si>
  <si>
    <t>Трехозерское</t>
  </si>
  <si>
    <t>92632470</t>
  </si>
  <si>
    <t>Чэчэклинское</t>
  </si>
  <si>
    <t>92632455</t>
  </si>
  <si>
    <t>Ямбухтинское</t>
  </si>
  <si>
    <t>92632475</t>
  </si>
  <si>
    <t>Алабердинское</t>
  </si>
  <si>
    <t>92655403</t>
  </si>
  <si>
    <t>Байрашевское</t>
  </si>
  <si>
    <t>92655408</t>
  </si>
  <si>
    <t>92655412</t>
  </si>
  <si>
    <t>Беденьгинское</t>
  </si>
  <si>
    <t>92655416</t>
  </si>
  <si>
    <t>Бессоновское</t>
  </si>
  <si>
    <t>92655417</t>
  </si>
  <si>
    <t>Большеатрясское</t>
  </si>
  <si>
    <t>92655420</t>
  </si>
  <si>
    <t>Большетарханское</t>
  </si>
  <si>
    <t>92655424</t>
  </si>
  <si>
    <t>Большетурминское</t>
  </si>
  <si>
    <t>92655428</t>
  </si>
  <si>
    <t>Большешемякинское</t>
  </si>
  <si>
    <t>92655432</t>
  </si>
  <si>
    <t>Жуковское</t>
  </si>
  <si>
    <t>Сабинский муниципальный район</t>
  </si>
  <si>
    <t>92652000</t>
  </si>
  <si>
    <t>Поселок Богатые Сабы</t>
  </si>
  <si>
    <t>92652151</t>
  </si>
  <si>
    <t>Сармановское</t>
  </si>
  <si>
    <t>92653460</t>
  </si>
  <si>
    <t>Терсинское</t>
  </si>
  <si>
    <t>92601491</t>
  </si>
  <si>
    <t>Тетюшский муниципальный район</t>
  </si>
  <si>
    <t>92655000</t>
  </si>
  <si>
    <t>Город Тетюши</t>
  </si>
  <si>
    <t>92655101</t>
  </si>
  <si>
    <t>Город Болгар</t>
  </si>
  <si>
    <t>92632101</t>
  </si>
  <si>
    <t>http://zakupki.gov.ru</t>
  </si>
  <si>
    <t>Положение о закупках</t>
  </si>
  <si>
    <t>официальный сайт организации</t>
  </si>
  <si>
    <t>Мелекесское</t>
  </si>
  <si>
    <t>92657440</t>
  </si>
  <si>
    <t>Нижнесуыксинское</t>
  </si>
  <si>
    <t>92657450</t>
  </si>
  <si>
    <t>92657455</t>
  </si>
  <si>
    <t>Семекеевское</t>
  </si>
  <si>
    <t>92657465</t>
  </si>
  <si>
    <t>Староабдуловское</t>
  </si>
  <si>
    <t>92657469</t>
  </si>
  <si>
    <t>Стародрюшское</t>
  </si>
  <si>
    <t>92657471</t>
  </si>
  <si>
    <t>Тлянче-Тамакское</t>
  </si>
  <si>
    <t>92657474</t>
  </si>
  <si>
    <t>Шильнебашское</t>
  </si>
  <si>
    <t>92657483</t>
  </si>
  <si>
    <t>Янга-Булякское</t>
  </si>
  <si>
    <t>92657492</t>
  </si>
  <si>
    <t>Абдинское</t>
  </si>
  <si>
    <t>92656403</t>
  </si>
  <si>
    <t>Айдаровское</t>
  </si>
  <si>
    <t>92656404</t>
  </si>
  <si>
    <t>Аланское</t>
  </si>
  <si>
    <t>92656405</t>
  </si>
  <si>
    <t>Баландышское</t>
  </si>
  <si>
    <t>92656410</t>
  </si>
  <si>
    <t>Большеметескинское</t>
  </si>
  <si>
    <t>92656413</t>
  </si>
  <si>
    <t>Большемешское</t>
  </si>
  <si>
    <t>92656415</t>
  </si>
  <si>
    <t>Большенырсинское</t>
  </si>
  <si>
    <t>92656418</t>
  </si>
  <si>
    <t>Верхнекибякозинское</t>
  </si>
  <si>
    <t>92656425</t>
  </si>
  <si>
    <t>Малокибякозинское</t>
  </si>
  <si>
    <t>92656435</t>
  </si>
  <si>
    <t>Старозюринское</t>
  </si>
  <si>
    <t>92656440</t>
  </si>
  <si>
    <t>Узякское</t>
  </si>
  <si>
    <t>92656450</t>
  </si>
  <si>
    <t>Шадкинское</t>
  </si>
  <si>
    <t>92656455</t>
  </si>
  <si>
    <t>Беркет-Ключевское</t>
  </si>
  <si>
    <t>92658405</t>
  </si>
  <si>
    <t>Верхнекаменское</t>
  </si>
  <si>
    <t>92658410</t>
  </si>
  <si>
    <t>Ивашкинское</t>
  </si>
  <si>
    <t>92658415</t>
  </si>
  <si>
    <t>Карамышевское</t>
  </si>
  <si>
    <t>92658420</t>
  </si>
  <si>
    <t>Кутеминское</t>
  </si>
  <si>
    <t>92658422</t>
  </si>
  <si>
    <t>Лашманское</t>
  </si>
  <si>
    <t>92658430</t>
  </si>
  <si>
    <t>Мордовско-Афонькинское</t>
  </si>
  <si>
    <t>92658435</t>
  </si>
  <si>
    <t>Нижнекаменское</t>
  </si>
  <si>
    <t>92658438</t>
  </si>
  <si>
    <t>Нижнекармалкинское</t>
  </si>
  <si>
    <t>92658440</t>
  </si>
  <si>
    <t>92658445</t>
  </si>
  <si>
    <t>Новокадеевское</t>
  </si>
  <si>
    <t>92658450</t>
  </si>
  <si>
    <t>Старокадеевское</t>
  </si>
  <si>
    <t>92658455</t>
  </si>
  <si>
    <t>Старокутушское</t>
  </si>
  <si>
    <t>92658425</t>
  </si>
  <si>
    <t>Староутямышское</t>
  </si>
  <si>
    <t>92658460</t>
  </si>
  <si>
    <t>Туйметкинское</t>
  </si>
  <si>
    <t>92658462</t>
  </si>
  <si>
    <t>Ульяновское</t>
  </si>
  <si>
    <t>92658465</t>
  </si>
  <si>
    <t>Шешминское</t>
  </si>
  <si>
    <t>92658475</t>
  </si>
  <si>
    <t>Адельшинское</t>
  </si>
  <si>
    <t>92659403</t>
  </si>
  <si>
    <t>Большетолкишское</t>
  </si>
  <si>
    <t>92659409</t>
  </si>
  <si>
    <t>Булдырское</t>
  </si>
  <si>
    <t>92659412</t>
  </si>
  <si>
    <t>Верхнекондратинское</t>
  </si>
  <si>
    <t>92659414</t>
  </si>
  <si>
    <t>Данауровское</t>
  </si>
  <si>
    <t>92659418</t>
  </si>
  <si>
    <t>Исляйкинское</t>
  </si>
  <si>
    <t>92659423</t>
  </si>
  <si>
    <t>Каргалинское</t>
  </si>
  <si>
    <t>92659430</t>
  </si>
  <si>
    <t>Кубасское</t>
  </si>
  <si>
    <t>92659438</t>
  </si>
  <si>
    <t>Кутлушкинское</t>
  </si>
  <si>
    <t>92659441</t>
  </si>
  <si>
    <t>Малотолкишское</t>
  </si>
  <si>
    <t>92659447</t>
  </si>
  <si>
    <t>Муслюмкинское</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</si>
  <si>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</si>
  <si>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</si>
  <si>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</si>
  <si>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</si>
  <si>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</si>
  <si>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</si>
  <si>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</si>
  <si>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</si>
  <si>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Дистрибутивы:</t>
  </si>
  <si>
    <t>Субъект РФ</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</si>
  <si>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</si>
  <si>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</si>
  <si>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</si>
  <si>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</si>
  <si>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</si>
  <si>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</si>
  <si>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</si>
  <si>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</si>
  <si>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</si>
  <si>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</si>
  <si>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</si>
  <si>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REESTR_ORG</t>
  </si>
  <si>
    <t>modProv</t>
  </si>
  <si>
    <t>modfrmReestr</t>
  </si>
  <si>
    <t>modHyp</t>
  </si>
  <si>
    <t>г.Байконур</t>
  </si>
  <si>
    <t>г.Санкт-Петербург</t>
  </si>
  <si>
    <t>REGION</t>
  </si>
  <si>
    <t>5</t>
  </si>
  <si>
    <t>6</t>
  </si>
  <si>
    <t>Дата/Время</t>
  </si>
  <si>
    <t>Сообщение</t>
  </si>
  <si>
    <t>Статус</t>
  </si>
  <si>
    <t>modClassifierValidate</t>
  </si>
  <si>
    <t>modList01</t>
  </si>
  <si>
    <t>Лог обновления</t>
  </si>
  <si>
    <t>modReestr</t>
  </si>
  <si>
    <t>modUpdTemplMain</t>
  </si>
  <si>
    <t>modList00</t>
  </si>
  <si>
    <t>Юридический адрес</t>
  </si>
  <si>
    <t>Почтовый адрес</t>
  </si>
  <si>
    <t>Наименование организации</t>
  </si>
  <si>
    <t>http://support.eias.ru/index.php?a=add&amp;catid=5</t>
  </si>
  <si>
    <t>Вид деятельности</t>
  </si>
  <si>
    <t>Адрес регулируемой организации</t>
  </si>
  <si>
    <t>modList02</t>
  </si>
  <si>
    <t>logical</t>
  </si>
  <si>
    <t>да</t>
  </si>
  <si>
    <t>нет</t>
  </si>
  <si>
    <t>year_list</t>
  </si>
  <si>
    <t>http://www.fstrf.ru/regions/region/showlist</t>
  </si>
  <si>
    <t>E-mail:</t>
  </si>
  <si>
    <t>92655440</t>
  </si>
  <si>
    <t>Кляшевское</t>
  </si>
  <si>
    <t>92655444</t>
  </si>
  <si>
    <t>Кошки-Новотимбаевское</t>
  </si>
  <si>
    <t>92655448</t>
  </si>
  <si>
    <t>Льяшевское</t>
  </si>
  <si>
    <t>92655456</t>
  </si>
  <si>
    <t>Монастырское</t>
  </si>
  <si>
    <t>92655464</t>
  </si>
  <si>
    <t>92655468</t>
  </si>
  <si>
    <t>Сюндюковское</t>
  </si>
  <si>
    <t>92655476</t>
  </si>
  <si>
    <t>Урюмское</t>
  </si>
  <si>
    <t>92655480</t>
  </si>
  <si>
    <t>92655484</t>
  </si>
  <si>
    <t>Азьмушкинское</t>
  </si>
  <si>
    <t>92657405</t>
  </si>
  <si>
    <t>Биклянское</t>
  </si>
  <si>
    <t>92657415</t>
  </si>
  <si>
    <t>Биюрганское</t>
  </si>
  <si>
    <t>92657426</t>
  </si>
  <si>
    <t>Бурдинское</t>
  </si>
  <si>
    <t>92657425</t>
  </si>
  <si>
    <t>Иштеряковское</t>
  </si>
  <si>
    <t>92657428</t>
  </si>
  <si>
    <t>Калмашское</t>
  </si>
  <si>
    <t>92657430</t>
  </si>
  <si>
    <t>Калмиинское</t>
  </si>
  <si>
    <t>92657431</t>
  </si>
  <si>
    <t>Князевское</t>
  </si>
  <si>
    <t>92657435</t>
  </si>
  <si>
    <t>Комсомольское</t>
  </si>
  <si>
    <t>92657437</t>
  </si>
  <si>
    <t>Круглопольское</t>
  </si>
  <si>
    <t>92657433</t>
  </si>
  <si>
    <t>Кузкеевское</t>
  </si>
  <si>
    <t>92657438</t>
  </si>
  <si>
    <t>Малошильнинское</t>
  </si>
  <si>
    <t>92657439</t>
  </si>
  <si>
    <t>Поселок Куйбышевский Затон</t>
  </si>
  <si>
    <t>92630157</t>
  </si>
  <si>
    <t>Мамадышский муниципальный район</t>
  </si>
  <si>
    <t>92638000</t>
  </si>
  <si>
    <t>Город Мамадыш</t>
  </si>
  <si>
    <t>92638101</t>
  </si>
  <si>
    <t>Масловское</t>
  </si>
  <si>
    <t>92650454</t>
  </si>
  <si>
    <t>Муслюмовский муниципальный район</t>
  </si>
  <si>
    <t>92642000</t>
  </si>
  <si>
    <t>Муслюмовское</t>
  </si>
  <si>
    <t>92642443</t>
  </si>
  <si>
    <t>Арский муниципальный район</t>
  </si>
  <si>
    <t>92612000</t>
  </si>
  <si>
    <t>Новокинерское</t>
  </si>
  <si>
    <t>92612450</t>
  </si>
  <si>
    <t>92659450</t>
  </si>
  <si>
    <t>Нарат-Елгинское</t>
  </si>
  <si>
    <t>92659453</t>
  </si>
  <si>
    <t>Нижнекондратинское</t>
  </si>
  <si>
    <t>92659455</t>
  </si>
  <si>
    <t>Совхозно-Галактионовское</t>
  </si>
  <si>
    <t>92659462</t>
  </si>
  <si>
    <t>Староромашкинское</t>
  </si>
  <si>
    <t>92659468</t>
  </si>
  <si>
    <t>Татарско-Баганинское</t>
  </si>
  <si>
    <t>92659471</t>
  </si>
  <si>
    <t>Татарско-Елтанское</t>
  </si>
  <si>
    <t>92659474</t>
  </si>
  <si>
    <t>Татарско-Сарсазское</t>
  </si>
  <si>
    <t>92659475</t>
  </si>
  <si>
    <t>Татарско-Толкишское</t>
  </si>
  <si>
    <t>92659477</t>
  </si>
  <si>
    <t>Четырчинское</t>
  </si>
  <si>
    <t>92659486</t>
  </si>
  <si>
    <t>Чистопольско-Высельское</t>
  </si>
  <si>
    <t>92659492</t>
  </si>
  <si>
    <t>Чистопольское</t>
  </si>
  <si>
    <t>92659489</t>
  </si>
  <si>
    <t>Чувашско-Елтанское</t>
  </si>
  <si>
    <t>92659495</t>
  </si>
  <si>
    <t>Абсалямовское</t>
  </si>
  <si>
    <t>92654401</t>
  </si>
  <si>
    <t>92654402</t>
  </si>
  <si>
    <t>Байряки-Тамакское</t>
  </si>
  <si>
    <t>92654408</t>
  </si>
  <si>
    <t>Байрякинское</t>
  </si>
  <si>
    <t>92654405</t>
  </si>
  <si>
    <t>Дым-Тамакское</t>
  </si>
  <si>
    <t>92654412</t>
  </si>
  <si>
    <t>Каракашлинское</t>
  </si>
  <si>
    <t>92654420</t>
  </si>
  <si>
    <t>Старокаразерикское</t>
  </si>
  <si>
    <t>92654435</t>
  </si>
  <si>
    <t>Ташкичуйское</t>
  </si>
  <si>
    <t>92654440</t>
  </si>
  <si>
    <t>Уруссинское</t>
  </si>
  <si>
    <t>92654445</t>
  </si>
  <si>
    <t>Ютазинское</t>
  </si>
  <si>
    <t>92654455</t>
  </si>
  <si>
    <t>О</t>
  </si>
  <si>
    <t>1.2.1</t>
  </si>
  <si>
    <t>1.3.1</t>
  </si>
  <si>
    <t>1.6.1</t>
  </si>
  <si>
    <t>1.7.1</t>
  </si>
  <si>
    <t>420095, г.Казань, ул. Восстания, 100</t>
  </si>
  <si>
    <t>Экономист по тарифам</t>
  </si>
  <si>
    <t>(843) 212-53-55</t>
  </si>
  <si>
    <t>Равзутдинова Гюзелия Накибовна</t>
  </si>
  <si>
    <t>г.Казань</t>
  </si>
  <si>
    <t>Предупреждение</t>
  </si>
  <si>
    <t>Шеморданское</t>
  </si>
  <si>
    <t>92652494</t>
  </si>
  <si>
    <t>Шугуровское</t>
  </si>
  <si>
    <t>92636497</t>
  </si>
  <si>
    <t>Город Агрыз</t>
  </si>
  <si>
    <t>92601101</t>
  </si>
  <si>
    <t>Елховское</t>
  </si>
  <si>
    <t>92608421</t>
  </si>
  <si>
    <t>Алькеевский муниципальный район</t>
  </si>
  <si>
    <t>92607000</t>
  </si>
  <si>
    <t>Базарно-Матакское</t>
  </si>
  <si>
    <t>92607408</t>
  </si>
  <si>
    <t>Сухаревское</t>
  </si>
  <si>
    <t>92644440</t>
  </si>
  <si>
    <t>Бавлинский муниципальный район</t>
  </si>
  <si>
    <t>92614000</t>
  </si>
  <si>
    <t>Город Бавлы</t>
  </si>
  <si>
    <t>92614101</t>
  </si>
  <si>
    <t>Бирюлинское</t>
  </si>
  <si>
    <t>92622412</t>
  </si>
  <si>
    <t>Кукморский муниципальный район</t>
  </si>
  <si>
    <t>92633000</t>
  </si>
  <si>
    <t>Поселок Кукмор</t>
  </si>
  <si>
    <t>92633151</t>
  </si>
  <si>
    <t>Поселок Рыбная Слобода</t>
  </si>
  <si>
    <t>92650151</t>
  </si>
  <si>
    <t>Поселок Камские Поляны</t>
  </si>
  <si>
    <t>92644156</t>
  </si>
  <si>
    <t>Город Арск</t>
  </si>
  <si>
    <t>92612151</t>
  </si>
  <si>
    <t>Танайское</t>
  </si>
  <si>
    <t>92626476</t>
  </si>
  <si>
    <t>Актанышский муниципальный район</t>
  </si>
  <si>
    <t>92605000</t>
  </si>
  <si>
    <t>Актанышское</t>
  </si>
  <si>
    <t>92605409</t>
  </si>
  <si>
    <t>Осиновское</t>
  </si>
  <si>
    <t>92628472</t>
  </si>
  <si>
    <t>Кузайкинское</t>
  </si>
  <si>
    <t>92608439</t>
  </si>
  <si>
    <t>Васильевское</t>
  </si>
  <si>
    <t>92608416</t>
  </si>
  <si>
    <t>Новокашировское</t>
  </si>
  <si>
    <t>92608448</t>
  </si>
  <si>
    <t>Лесно-Калейкинское</t>
  </si>
  <si>
    <t>92608441</t>
  </si>
  <si>
    <t>Абдрахмановское</t>
  </si>
  <si>
    <t>92608403</t>
  </si>
  <si>
    <t>Аппаковское</t>
  </si>
  <si>
    <t>92608424</t>
  </si>
  <si>
    <t>Альметьевское</t>
  </si>
  <si>
    <t>92608404</t>
  </si>
  <si>
    <t>Миннибаевское</t>
  </si>
  <si>
    <t>92608445</t>
  </si>
  <si>
    <t>Новонадыровское</t>
  </si>
  <si>
    <t>92608451</t>
  </si>
  <si>
    <t>Новоникольское</t>
  </si>
  <si>
    <t>92608454</t>
  </si>
  <si>
    <t>Кичуйское</t>
  </si>
  <si>
    <t>92608433</t>
  </si>
  <si>
    <t>Сулеевское</t>
  </si>
  <si>
    <t>92608463</t>
  </si>
  <si>
    <t>Старосуркинское</t>
  </si>
  <si>
    <t>92608415</t>
  </si>
  <si>
    <t>Ямашское</t>
  </si>
  <si>
    <t>92608472</t>
  </si>
  <si>
    <t>Новотроицкое</t>
  </si>
  <si>
    <t>92608457</t>
  </si>
  <si>
    <t>Апастовский муниципальный район</t>
  </si>
  <si>
    <t>92610000</t>
  </si>
  <si>
    <t>Поселок Апастово</t>
  </si>
  <si>
    <t>92610151</t>
  </si>
  <si>
    <t>Менделеевский муниципальный район</t>
  </si>
  <si>
    <t>92639000</t>
  </si>
  <si>
    <t>Город Менделеевск</t>
  </si>
  <si>
    <t>92639101</t>
  </si>
  <si>
    <t>Пановское</t>
  </si>
  <si>
    <t>92648454</t>
  </si>
  <si>
    <t>Раифское</t>
  </si>
  <si>
    <t>92628474</t>
  </si>
  <si>
    <t>http://eias.ru/files/shablon/manual_loading_through_monitoring.pdf</t>
  </si>
  <si>
    <t>• На рабочем месте должен быть установлен MS Office 2003 SP3, 2007 SP3, 2010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2003: Сервис | Макрос | Безопасность | выбрать пункт «Низкая безопасность» | OK)
(В меню MS Excel 2007/2010: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XLSM (Книга Excel с поддержкой макросов). При работе в формате XLSM заметно быстрее происходит сохранение файла, а также уменьшается размер по сравнению с форматом XLS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</si>
  <si>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горячего водоснабжения</t>
  </si>
  <si>
    <t>6.0</t>
  </si>
  <si>
    <t>JKH.OPEN.INFO.QUARTER.GVS</t>
  </si>
  <si>
    <t>ГВС</t>
  </si>
  <si>
    <t>GVS</t>
  </si>
  <si>
    <t>Гкал/час</t>
  </si>
  <si>
    <t>куб.м/час</t>
  </si>
  <si>
    <t>Единица измерения объема оказываемых услуг ГВС
/kind_of_unit_GVS/</t>
  </si>
  <si>
    <t>тыс.куб.м/сутки</t>
  </si>
  <si>
    <t>Указывать разбивку НВВ по полугодиям</t>
  </si>
  <si>
    <t>Период регулирования</t>
  </si>
  <si>
    <t>Начало очередного периода регулирования</t>
  </si>
  <si>
    <t>Окончание очередного периода регулирования</t>
  </si>
  <si>
    <t>Режим налогообложения</t>
  </si>
  <si>
    <t>Организация выполняет/планирует к выполнению инвестиционную программу</t>
  </si>
  <si>
    <t>Тариф</t>
  </si>
  <si>
    <t>Наличие двухставочного тарифа</t>
  </si>
  <si>
    <t>виды групп товаров
/kind_group_rates/</t>
  </si>
  <si>
    <t>Одноставочный</t>
  </si>
  <si>
    <t>Двухставочный</t>
  </si>
  <si>
    <t>Полезный отпуск</t>
  </si>
  <si>
    <t>руб/м3</t>
  </si>
  <si>
    <t>-</t>
  </si>
  <si>
    <t>тыс м3</t>
  </si>
  <si>
    <t>Добавить сведения</t>
  </si>
  <si>
    <t>2.3</t>
  </si>
  <si>
    <t>2.2</t>
  </si>
  <si>
    <t>2.1</t>
  </si>
  <si>
    <t>Информация о способах приобретения, стоимости и об объемах товаров, необходимых для производства регулируемых товаров и(или) оказания регулируемых услуг регулируемой организацией</t>
  </si>
  <si>
    <t>1.7</t>
  </si>
  <si>
    <t>1.6</t>
  </si>
  <si>
    <t>1.5</t>
  </si>
  <si>
    <t>1.4</t>
  </si>
  <si>
    <t>1.3</t>
  </si>
  <si>
    <t>1.2</t>
  </si>
  <si>
    <t>1.1</t>
  </si>
  <si>
    <t>Примечание</t>
  </si>
  <si>
    <t>Информация, подлежащая раскрытию</t>
  </si>
  <si>
    <t>По желанию организации информация раскрыта в дополнительных источниках публикации?</t>
  </si>
  <si>
    <t>Метод регулирования
/kind_of_control_method/</t>
  </si>
  <si>
    <t>метод экономически обоснованных расходов (затрат)</t>
  </si>
  <si>
    <t>метод сравнения аналогов</t>
  </si>
  <si>
    <t>метод индексации установленных тарифов</t>
  </si>
  <si>
    <t>метод обеспечения доходности инвестированного капитала</t>
  </si>
  <si>
    <t>Наименование сайта</t>
  </si>
  <si>
    <t>Адрес страницы сайта в сети "Интернет", на которой размещена информация</t>
  </si>
  <si>
    <t>Добавить НВВ</t>
  </si>
  <si>
    <t>единица измерения для листа Стандарты
/unit_tariff/</t>
  </si>
  <si>
    <t>et_List02_1</t>
  </si>
  <si>
    <t>et_List02_2</t>
  </si>
  <si>
    <t>et_List02_3</t>
  </si>
  <si>
    <t>et_List02_4</t>
  </si>
  <si>
    <t>et_List02_5</t>
  </si>
  <si>
    <t>1.8</t>
  </si>
  <si>
    <t>modRegion</t>
  </si>
  <si>
    <t xml:space="preserve"> Перед началом работы с шаблоном Вам необходимо нажать кнопку "Приступить к заполнению", после чего на форме выбора выбрать из выпадающего списка нужный субъект РФ. После выбора субъекта РФ в шаблоне отобразятся листы для заполнения.</t>
  </si>
  <si>
    <t xml:space="preserve"> На листе «Титульный» нужно заполнить все ячейки голубого и синего цвета.
 Для создания печатной формы нажмите на иконку принтера на листе «Титульный» (левый верхний угол).</t>
  </si>
  <si>
    <t xml:space="preserve"> При вводе даты на расчетных листах необходимо выбрать дату из календаря (иконка справа от выбранной ячейки), либо ввести дату непосредственно в ячейку в формате - 'ДД.ММ.ГГГГ'.</t>
  </si>
  <si>
    <t xml:space="preserve"> Если какой-либо из показателей на расчетных листах для Вашей организации отсутствует, введите в поле, обязательное для заполнение, «0» (для числовых показателей) и «-» (для текстовых).
</t>
  </si>
  <si>
    <t xml:space="preserve"> Внимательно следите за информационными сообщениями на расчетных листах.</t>
  </si>
  <si>
    <t xml:space="preserve"> Все необходимые комментарии по всем формам Вы можете отразить на листе «Комментарии».</t>
  </si>
  <si>
    <t>Для выбора того или иного источника публикации выполните двойной щелчок по синей ячейке напротив соответствующего источника.
ВНИМАНИЕ! Если Вы снимаете галочку с пункта, то будут скрыты и очищены соответствующие строки на листе "Ссылки на публикации"!
Опубликование перечисленных в шаблоне показателей на сайте организации в сети Интернет и в печатных изданиях не обязательно, если данный шаблон предоставлен по системе ЕИАС (региональный сегмент).</t>
  </si>
  <si>
    <t>Задайте период регулирования, выбрав даты начала и окончания очередного периода регулирования из календаря (иконка справа от указанной ячейки), либо введите дату непосредственно в ячейку в формате - 'ДД.ММ.ГГГГ'</t>
  </si>
  <si>
    <t>Признак дифференциации тарифа</t>
  </si>
  <si>
    <t xml:space="preserve"> Гиперссылки на листах вводите, не нарушая цвет ячейки (если копируете гиперссылку из браузера, то выполните двойной щелчок левой кнопки мыши по ячейке и только после этого можете вставить скопированный элемент).
</t>
  </si>
  <si>
    <t xml:space="preserve"> - необязательные для заполнения</t>
  </si>
  <si>
    <t>НДС (Отметка об учтенном НДС)</t>
  </si>
  <si>
    <t>тариф указан с НДС для плательщиков НДС</t>
  </si>
  <si>
    <t>тариф указан без НДС для плательщиков НДС</t>
  </si>
  <si>
    <t>тариф для организаций не являющихся плательщиками НДС</t>
  </si>
  <si>
    <t>Предложение об установлении тарифов в сфере холодного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</si>
  <si>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 xml:space="preserve">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содержит сведения о правовых актах, регламентирующих правила закупки (положение о закупках) в регулируемой организации, а также о месте размещения положения о закупках регулируемой организации, информации о планировании конкурсных процедур и результатах их проведения (п. 25 Постановления Правительства Российской Федерации от 17 января 2013 г. N 6 "О стандартах раскрытия информации в сфере водоснабжения и водоотведения")                        
</t>
  </si>
  <si>
    <t>Никонорова Елена Михайловна</t>
  </si>
  <si>
    <t>92602458</t>
  </si>
  <si>
    <t>Тойкинское</t>
  </si>
  <si>
    <t>92602459</t>
  </si>
  <si>
    <t>Тумутукское</t>
  </si>
  <si>
    <t>92602460</t>
  </si>
  <si>
    <t>Уразаевское</t>
  </si>
  <si>
    <t>92602462</t>
  </si>
  <si>
    <t>Урманаевское</t>
  </si>
  <si>
    <t>92602464</t>
  </si>
  <si>
    <t>Урсаевское</t>
  </si>
  <si>
    <t>92602468</t>
  </si>
  <si>
    <t>Учаллинское</t>
  </si>
  <si>
    <t>92602472</t>
  </si>
  <si>
    <t>Чалпинское</t>
  </si>
  <si>
    <t>92602476</t>
  </si>
  <si>
    <t>Чемодуровское</t>
  </si>
  <si>
    <t>92602480</t>
  </si>
  <si>
    <t>Чубар-Абдулловское</t>
  </si>
  <si>
    <t>92602484</t>
  </si>
  <si>
    <t>Беловское</t>
  </si>
  <si>
    <t>92604410</t>
  </si>
  <si>
    <t>Емелькинское</t>
  </si>
  <si>
    <t>92604413</t>
  </si>
  <si>
    <t>Карасинское</t>
  </si>
  <si>
    <t>92604414</t>
  </si>
  <si>
    <t>Кривоозерское</t>
  </si>
  <si>
    <t>92604415</t>
  </si>
  <si>
    <t>Мюдовское</t>
  </si>
  <si>
    <t>92604420</t>
  </si>
  <si>
    <t>Новоаксубаевское</t>
  </si>
  <si>
    <t>92604425</t>
  </si>
  <si>
    <t>Новоибрайкинское</t>
  </si>
  <si>
    <t>92604430</t>
  </si>
  <si>
    <t>Новокиреметское</t>
  </si>
  <si>
    <t>92604435</t>
  </si>
  <si>
    <t>Саврушское</t>
  </si>
  <si>
    <t>92604445</t>
  </si>
  <si>
    <t>Староибрайкинское</t>
  </si>
  <si>
    <t>92604450</t>
  </si>
  <si>
    <t>Староильдеряковское</t>
  </si>
  <si>
    <t>92604455</t>
  </si>
  <si>
    <t>Старокиреметское</t>
  </si>
  <si>
    <t>92604460</t>
  </si>
  <si>
    <t>Старокиязлинское</t>
  </si>
  <si>
    <t>92604465</t>
  </si>
  <si>
    <t>Старотатарско-Адамское</t>
  </si>
  <si>
    <t>92604468</t>
  </si>
  <si>
    <t>Старотимошкинское</t>
  </si>
  <si>
    <t>92604470</t>
  </si>
  <si>
    <t>Староузеевское</t>
  </si>
  <si>
    <t>92604475</t>
  </si>
  <si>
    <t>Сунчелеевское</t>
  </si>
  <si>
    <t>92604480</t>
  </si>
  <si>
    <t>Трудолюбовское</t>
  </si>
  <si>
    <t>92604485</t>
  </si>
  <si>
    <t>Урмандеевское</t>
  </si>
  <si>
    <t>92604490</t>
  </si>
  <si>
    <t>Щербенское</t>
  </si>
  <si>
    <t>92604493</t>
  </si>
  <si>
    <t>Аишевское</t>
  </si>
  <si>
    <t>92605402</t>
  </si>
  <si>
    <t>Аккузовское</t>
  </si>
  <si>
    <t>92605404</t>
  </si>
  <si>
    <t>Актанышбашское</t>
  </si>
  <si>
    <t>92605408</t>
  </si>
  <si>
    <t>Атясевское</t>
  </si>
  <si>
    <t>92605411</t>
  </si>
  <si>
    <t>Верхнеяхшеевское</t>
  </si>
  <si>
    <t>92605415</t>
  </si>
  <si>
    <t>Казкеевское</t>
  </si>
  <si>
    <t>92605419</t>
  </si>
  <si>
    <t>Кировское</t>
  </si>
  <si>
    <t>92605423</t>
  </si>
  <si>
    <t>Кузякинское</t>
  </si>
  <si>
    <t>92605427</t>
  </si>
  <si>
    <t>Масадинское</t>
  </si>
  <si>
    <t>92605438</t>
  </si>
  <si>
    <t>Новоалимовское</t>
  </si>
  <si>
    <t>92605434</t>
  </si>
  <si>
    <t>Поисеевское</t>
  </si>
  <si>
    <t>92605441</t>
  </si>
  <si>
    <t>Староаймановское</t>
  </si>
  <si>
    <t>92605445</t>
  </si>
  <si>
    <t>Старобайсаровское</t>
  </si>
  <si>
    <t>92605448</t>
  </si>
  <si>
    <t>Старобугадинское</t>
  </si>
  <si>
    <t>92605451</t>
  </si>
  <si>
    <t>Старокурмашевское</t>
  </si>
  <si>
    <t>92605454</t>
  </si>
  <si>
    <t>Старосафаровское</t>
  </si>
  <si>
    <t>92605457</t>
  </si>
  <si>
    <t>Такталачукское</t>
  </si>
  <si>
    <t>92605464</t>
  </si>
  <si>
    <t>Татарско-Суксинское</t>
  </si>
  <si>
    <t>92605470</t>
  </si>
  <si>
    <t>Татарско-Ямалинское</t>
  </si>
  <si>
    <t>92605473</t>
  </si>
  <si>
    <t>Тлякеевское</t>
  </si>
  <si>
    <t>92605477</t>
  </si>
  <si>
    <t>Тюковское</t>
  </si>
  <si>
    <t>92605481</t>
  </si>
  <si>
    <t>92605430</t>
  </si>
  <si>
    <t>Усинское</t>
  </si>
  <si>
    <t>92605432</t>
  </si>
  <si>
    <t>Чалманаратское</t>
  </si>
  <si>
    <t>92605485</t>
  </si>
  <si>
    <t>Чуракаевское</t>
  </si>
  <si>
    <t>92605493</t>
  </si>
  <si>
    <t>Билярское</t>
  </si>
  <si>
    <t>92606405</t>
  </si>
  <si>
    <t>Большеполянское</t>
  </si>
  <si>
    <t>92606410</t>
  </si>
  <si>
    <t>Большетиганское</t>
  </si>
  <si>
    <t>92606415</t>
  </si>
  <si>
    <t>Бутлеровское</t>
  </si>
  <si>
    <t>92606420</t>
  </si>
  <si>
    <t>Войкинское</t>
  </si>
  <si>
    <t>92606425</t>
  </si>
  <si>
    <t>Ерыклинское</t>
  </si>
  <si>
    <t>92606435</t>
  </si>
  <si>
    <t>Куркульское</t>
  </si>
  <si>
    <t>92606440</t>
  </si>
  <si>
    <t>Курналинское</t>
  </si>
  <si>
    <t>92606442</t>
  </si>
  <si>
    <t>Лебединское</t>
  </si>
  <si>
    <t>92606445</t>
  </si>
  <si>
    <t>Лебяжинское</t>
  </si>
  <si>
    <t>92606450</t>
  </si>
  <si>
    <t>Левашевское</t>
  </si>
  <si>
    <t>92606455</t>
  </si>
  <si>
    <t>Майнское</t>
  </si>
  <si>
    <t>92606460</t>
  </si>
  <si>
    <t>Подлесно-Шенталинское</t>
  </si>
  <si>
    <t>92606470</t>
  </si>
  <si>
    <t>Родниковское</t>
  </si>
  <si>
    <t>92606475</t>
  </si>
  <si>
    <t>Ромодановское</t>
  </si>
  <si>
    <t>92606476</t>
  </si>
  <si>
    <t>Сахаровское</t>
  </si>
  <si>
    <t>92606478</t>
  </si>
  <si>
    <t>Среднетиганское</t>
  </si>
  <si>
    <t>92606480</t>
  </si>
  <si>
    <t>Степношенталинское</t>
  </si>
  <si>
    <t>92606490</t>
  </si>
  <si>
    <t>Ялкынское</t>
  </si>
  <si>
    <t>92606495</t>
  </si>
  <si>
    <t>92607404</t>
  </si>
  <si>
    <t>Борискинское</t>
  </si>
  <si>
    <t>92607412</t>
  </si>
  <si>
    <t>Верхнеколчуринское</t>
  </si>
  <si>
    <t>92607416</t>
  </si>
  <si>
    <t>Каргопольское</t>
  </si>
  <si>
    <t>92607420</t>
  </si>
  <si>
    <t>Кошкинское</t>
  </si>
  <si>
    <t>92607424</t>
  </si>
  <si>
    <t>Нижнеалькеевское</t>
  </si>
  <si>
    <t>92607428</t>
  </si>
  <si>
    <t>Нижнекачеевское</t>
  </si>
  <si>
    <t>92607432</t>
  </si>
  <si>
    <t>Новоургагарское</t>
  </si>
  <si>
    <t>92607440</t>
  </si>
  <si>
    <t>Салманское</t>
  </si>
  <si>
    <t>92607444</t>
  </si>
  <si>
    <t>Староалпаровское</t>
  </si>
  <si>
    <t>92607448</t>
  </si>
  <si>
    <t>Старокамкинское</t>
  </si>
  <si>
    <t>92607452</t>
  </si>
  <si>
    <t>Староматакское</t>
  </si>
  <si>
    <t>92607456</t>
  </si>
  <si>
    <t>Старосалмановское</t>
  </si>
  <si>
    <t>92607460</t>
  </si>
  <si>
    <t>Старохурадинское</t>
  </si>
  <si>
    <t>92607464</t>
  </si>
  <si>
    <t>Старочелнинское</t>
  </si>
  <si>
    <t>92607468</t>
  </si>
  <si>
    <t>Тяжбердинское</t>
  </si>
  <si>
    <t>92607470</t>
  </si>
  <si>
    <t>Чувашско-Бродское</t>
  </si>
  <si>
    <t>92607472</t>
  </si>
  <si>
    <t>Чувашско-Бурнаевское</t>
  </si>
  <si>
    <t>92607476</t>
  </si>
  <si>
    <t>Шибашинское</t>
  </si>
  <si>
    <t>92607484</t>
  </si>
  <si>
    <t>Юхмачинское</t>
  </si>
  <si>
    <t>92607488</t>
  </si>
  <si>
    <t>Багряж-Никольское</t>
  </si>
  <si>
    <t>92608406</t>
  </si>
  <si>
    <t>Бишмунчинское</t>
  </si>
  <si>
    <t>92608409</t>
  </si>
  <si>
    <t>92608412</t>
  </si>
  <si>
    <t>Бутинское</t>
  </si>
  <si>
    <t>92608413</t>
  </si>
  <si>
    <t>Верхнеакташское</t>
  </si>
  <si>
    <t>92608418</t>
  </si>
  <si>
    <t>Ерсубайкинское</t>
  </si>
  <si>
    <t>92608422</t>
  </si>
  <si>
    <t>Калейкинское</t>
  </si>
  <si>
    <t>92608427</t>
  </si>
  <si>
    <t>Кама-Исмагиловское</t>
  </si>
  <si>
    <t>92608428</t>
  </si>
  <si>
    <t>Клементейкинское</t>
  </si>
  <si>
    <t>92608436</t>
  </si>
  <si>
    <t>Кульшариповское</t>
  </si>
  <si>
    <t>92608440</t>
  </si>
  <si>
    <t>Маметьевское</t>
  </si>
  <si>
    <t>92608442</t>
  </si>
  <si>
    <t>Нижнеабдулловское</t>
  </si>
  <si>
    <t>92608447</t>
  </si>
  <si>
    <t>Поселок Нижняя Мактама</t>
  </si>
  <si>
    <t>92608105</t>
  </si>
  <si>
    <t>Сиренькинское</t>
  </si>
  <si>
    <t>92608430</t>
  </si>
  <si>
    <t>Тайсугановское</t>
  </si>
  <si>
    <t>92608464</t>
  </si>
  <si>
    <t>Альмендеровское</t>
  </si>
  <si>
    <t>92610403</t>
  </si>
  <si>
    <t>Бакрчинское</t>
  </si>
  <si>
    <t>92610410</t>
  </si>
  <si>
    <t>Бишевское</t>
  </si>
  <si>
    <t>92610412</t>
  </si>
  <si>
    <t>Большеболгоярское</t>
  </si>
  <si>
    <t>92610415</t>
  </si>
  <si>
    <t>Большекокузское</t>
  </si>
  <si>
    <t>92610417</t>
  </si>
  <si>
    <t>Булым-Булыхчинское</t>
  </si>
  <si>
    <t>92610425</t>
  </si>
  <si>
    <t>Верхнеаткозинское</t>
  </si>
  <si>
    <t>92610430</t>
  </si>
  <si>
    <t>Верхнеиндырчинское</t>
  </si>
  <si>
    <t>92610433</t>
  </si>
  <si>
    <t>Деушевское</t>
  </si>
  <si>
    <t>92610436</t>
  </si>
  <si>
    <t>Ишеевское</t>
  </si>
  <si>
    <t>92610439</t>
  </si>
  <si>
    <t>Каратунское</t>
  </si>
  <si>
    <t>92610444</t>
  </si>
  <si>
    <t>Кзыл-Тауское</t>
  </si>
  <si>
    <t>92610442</t>
  </si>
  <si>
    <t>Куштовское</t>
  </si>
  <si>
    <t>92610448</t>
  </si>
  <si>
    <t>Сатламышевское</t>
  </si>
  <si>
    <t>92610456</t>
  </si>
  <si>
    <t>Среднебалтаевское</t>
  </si>
  <si>
    <t>92610459</t>
  </si>
  <si>
    <t>Староюмралинское</t>
  </si>
  <si>
    <t>92610462</t>
  </si>
  <si>
    <t>Табар-Черкийское</t>
  </si>
  <si>
    <t>92610453</t>
  </si>
  <si>
    <t>Тутаевское</t>
  </si>
  <si>
    <t>92610455</t>
  </si>
  <si>
    <t>92610474</t>
  </si>
  <si>
    <t>Чуру-Барышевское</t>
  </si>
  <si>
    <t>92610477</t>
  </si>
  <si>
    <t>Шамбулыхчинское</t>
  </si>
  <si>
    <t>92610483</t>
  </si>
  <si>
    <t>Апазовское</t>
  </si>
  <si>
    <t>92612403</t>
  </si>
  <si>
    <t>Качелинское</t>
  </si>
  <si>
    <t>92612422</t>
  </si>
  <si>
    <t>Наласинское</t>
  </si>
  <si>
    <t>92612442</t>
  </si>
  <si>
    <t>Новокишитское</t>
  </si>
  <si>
    <t>92612452</t>
  </si>
  <si>
    <t>Новокырлайское</t>
  </si>
  <si>
    <t>92612454</t>
  </si>
  <si>
    <t>Сизинское</t>
  </si>
  <si>
    <t>92612462</t>
  </si>
  <si>
    <t>Среднеатынское</t>
  </si>
  <si>
    <t>92612465</t>
  </si>
  <si>
    <t>Среднекорсинское</t>
  </si>
  <si>
    <t>92612415</t>
  </si>
  <si>
    <t>Старокырлайское</t>
  </si>
  <si>
    <t>92612439</t>
  </si>
  <si>
    <t>Старочурилинское</t>
  </si>
  <si>
    <t>92612474</t>
  </si>
  <si>
    <t>Ташкичинское</t>
  </si>
  <si>
    <t>92612480</t>
  </si>
  <si>
    <t>Урнякское</t>
  </si>
  <si>
    <t>92612406</t>
  </si>
  <si>
    <t>Утар-Атынское</t>
  </si>
  <si>
    <t>92612486</t>
  </si>
  <si>
    <t>Шушмабашское</t>
  </si>
  <si>
    <t>92612496</t>
  </si>
  <si>
    <t>Янга-Салское</t>
  </si>
  <si>
    <t>92612498</t>
  </si>
  <si>
    <t>Большеменгерское</t>
  </si>
  <si>
    <t>92613410</t>
  </si>
  <si>
    <t>Верхнесердинское</t>
  </si>
  <si>
    <t>92613415</t>
  </si>
  <si>
    <t>Коморгузинское</t>
  </si>
  <si>
    <t>92613425</t>
  </si>
  <si>
    <t>Кубянское</t>
  </si>
  <si>
    <t>92613430</t>
  </si>
  <si>
    <t>Кулле-Киминское</t>
  </si>
  <si>
    <t>92613434</t>
  </si>
  <si>
    <t>Кунгерское</t>
  </si>
  <si>
    <t>92613437</t>
  </si>
  <si>
    <t>Кшкловское</t>
  </si>
  <si>
    <t>92613440</t>
  </si>
  <si>
    <t>Нижнеберескинское</t>
  </si>
  <si>
    <t>92613445</t>
  </si>
  <si>
    <t>Нижнекуюкское</t>
  </si>
  <si>
    <t>92613447</t>
  </si>
  <si>
    <t>Новошашинское</t>
  </si>
  <si>
    <t>92613457</t>
  </si>
  <si>
    <t>Узюмское</t>
  </si>
  <si>
    <t>92613470</t>
  </si>
  <si>
    <t>Александровское</t>
  </si>
  <si>
    <t>92614404</t>
  </si>
  <si>
    <t>Исергаповское</t>
  </si>
  <si>
    <t>92614424</t>
  </si>
  <si>
    <t>Кзыл-Ярское</t>
  </si>
  <si>
    <t>92614432</t>
  </si>
  <si>
    <t>Крым-Сарайское</t>
  </si>
  <si>
    <t>92614436</t>
  </si>
  <si>
    <t>Новозареченское</t>
  </si>
  <si>
    <t>92614416</t>
  </si>
  <si>
    <t>Покровско-Урустамакское</t>
  </si>
  <si>
    <t>92614440</t>
  </si>
  <si>
    <t>Поповское</t>
  </si>
  <si>
    <t>92614444</t>
  </si>
  <si>
    <t>Потапово-Тумбарлинское</t>
  </si>
  <si>
    <t>92614448</t>
  </si>
  <si>
    <t>Салиховское</t>
  </si>
  <si>
    <t>92614452</t>
  </si>
  <si>
    <t>Татарско-Кандызское</t>
  </si>
  <si>
    <t>92614460</t>
  </si>
  <si>
    <t>Тумбарлинское</t>
  </si>
  <si>
    <t>92614468</t>
  </si>
  <si>
    <t>Удмуртско-Ташлинское</t>
  </si>
  <si>
    <t>92614472</t>
  </si>
  <si>
    <t>Шалтинское</t>
  </si>
  <si>
    <t>92614480</t>
  </si>
  <si>
    <t>Бурбашское</t>
  </si>
  <si>
    <t>92615407</t>
  </si>
  <si>
    <t>Бурнакское</t>
  </si>
  <si>
    <t>92615408</t>
  </si>
  <si>
    <t>Верхнесубашское</t>
  </si>
  <si>
    <t>92615415</t>
  </si>
  <si>
    <t>Карадуванское</t>
  </si>
  <si>
    <t>92615425</t>
  </si>
  <si>
    <t>Кугунурское</t>
  </si>
  <si>
    <t>92615420</t>
  </si>
  <si>
    <t>Малолызинское</t>
  </si>
  <si>
    <t>92615428</t>
  </si>
  <si>
    <t>Нуринерское</t>
  </si>
  <si>
    <t>92615435</t>
  </si>
  <si>
    <t>Пижмарское</t>
  </si>
  <si>
    <t>92615440</t>
  </si>
  <si>
    <t>Салаусское</t>
  </si>
  <si>
    <t>92615445</t>
  </si>
  <si>
    <t>Смаильское</t>
  </si>
  <si>
    <t>92615410</t>
  </si>
  <si>
    <t>Сосновское</t>
  </si>
  <si>
    <t>92615450</t>
  </si>
  <si>
    <t>Среднекушкетское</t>
  </si>
  <si>
    <t>92615455</t>
  </si>
  <si>
    <t>Шишинерское</t>
  </si>
  <si>
    <t>92615460</t>
  </si>
  <si>
    <t>Шубанское</t>
  </si>
  <si>
    <t>92615470</t>
  </si>
  <si>
    <t>Янгуловское</t>
  </si>
  <si>
    <t>92615475</t>
  </si>
  <si>
    <t>Акбашское</t>
  </si>
  <si>
    <t>92617405</t>
  </si>
  <si>
    <t>Березовское</t>
  </si>
  <si>
    <t>92617460</t>
  </si>
  <si>
    <t>Большефедоровское</t>
  </si>
  <si>
    <t>92617410</t>
  </si>
  <si>
    <t>Восточное</t>
  </si>
  <si>
    <t>92617412</t>
  </si>
  <si>
    <t>Вязовское</t>
  </si>
  <si>
    <t>92617425</t>
  </si>
  <si>
    <t>Зеленорощинское</t>
  </si>
  <si>
    <t>92617415</t>
  </si>
  <si>
    <t>Ключевское</t>
  </si>
  <si>
    <t>92617420</t>
  </si>
  <si>
    <t>92617430</t>
  </si>
  <si>
    <t>Малобугульминское</t>
  </si>
  <si>
    <t>92617435</t>
  </si>
  <si>
    <t>Наратлинское</t>
  </si>
  <si>
    <t>92617440</t>
  </si>
  <si>
    <t>Новоалександровское</t>
  </si>
  <si>
    <t>92617445</t>
  </si>
  <si>
    <t>Новосумароковское</t>
  </si>
  <si>
    <t>92617450</t>
  </si>
  <si>
    <t>Петровское</t>
  </si>
  <si>
    <t>92617452</t>
  </si>
  <si>
    <t>Подгорненское</t>
  </si>
  <si>
    <t>92617455</t>
  </si>
  <si>
    <t>Описание изменений: ! Обновление доступно для шаблонов версии 2.1 и выше
до версии 2.1.4
1. скорректирована работа с полем 'Тариф' на листе 'Титульный' (в части отображения двухставочного тарифа) 
до версии 2.1.3  
1. скорректировано заполнение поля 'Условный порядковый номер' на листе 'Список МО';  
2. добавлена информации о соответствие форм приказа ФСТ России № 129 от 15 мая 2013 г. на листе 'Стандарты';  
3. добавлен показатель 'размер недополученных доходов регулируемой организацией (при их наличии), исчисленном в соответствии с основами ценообразования в сфере водоснабжения и водоотведения, утверждаемыми Правительством Российской Федерации, тыс руб' на листе 'Стандарты'  
до версии 2.1.2  
1. скорректирована проверка при сохранении  
до версии 2.1.1  
1. расширен список значений поля 'Метод регулирования' (п.1.2) на листе 'Стандарты'
Если версия Вашего шаблона ниже 2.1, обратитесь к администратору Вашего субъекта РФ.</t>
  </si>
  <si>
    <t>Размер файла обновления: 433152 байт</t>
  </si>
  <si>
    <t>Сохранение файла резервной копии: C:\Documents and Settings\User\Рабочий стол\Сегодня\Новые Предложения об установлении тарифов\JKH.OPEN.INFO.REQUEST.HVS.BKP..xls</t>
  </si>
  <si>
    <t>Резервная копия создана: C:\Documents and Settings\User\Рабочий стол\Сегодня\Новые Предложения об установлении тарифов\JKH.OPEN.INFO.REQUEST.HVS.BKP..xls</t>
  </si>
  <si>
    <t>Файл обновления загружен: C:\Documents and Settings\User\Рабочий стол\Сегодня\Новые Предложения об установлении тарифов\UPDATE.JKH.OPEN.INFO.REQUEST.HVS.TO.2.1.4.51.xls</t>
  </si>
  <si>
    <t>Обновление завершилось удачно! Шаблон JKH.OPEN.INFO.REQUEST.HVS.xls сохранен под именем 'JKH.OPEN.INFO.REQUEST.HVS(v2.1.4).xls'</t>
  </si>
  <si>
    <t>Версия шаблона 2.1.4 актуальна, обновление не требуется</t>
  </si>
  <si>
    <t>Азнакаевский муниципальный район</t>
  </si>
  <si>
    <t>92602000</t>
  </si>
  <si>
    <t>Город Азнакаево</t>
  </si>
  <si>
    <t>92602101</t>
  </si>
  <si>
    <t>Оказание услуг в сфере водоснабжения</t>
  </si>
  <si>
    <t>Сармановский муниципальный район</t>
  </si>
  <si>
    <t>92653000</t>
  </si>
  <si>
    <t>Поселок Джалиль</t>
  </si>
  <si>
    <t>92653155</t>
  </si>
  <si>
    <t>Зеленодольский муниципальный район</t>
  </si>
  <si>
    <t>92628000</t>
  </si>
  <si>
    <t>Город Зеленодольск</t>
  </si>
  <si>
    <t>92628101</t>
  </si>
  <si>
    <t>Чистопольский муниципальный район</t>
  </si>
  <si>
    <t>92659000</t>
  </si>
  <si>
    <t>Город Чистополь</t>
  </si>
  <si>
    <t>92659101</t>
  </si>
  <si>
    <t>Елабужский муниципальный район</t>
  </si>
  <si>
    <t>92626000</t>
  </si>
  <si>
    <t>Бехтеревское</t>
  </si>
  <si>
    <t>92626404</t>
  </si>
  <si>
    <t>Лекаревское</t>
  </si>
  <si>
    <t>92626436</t>
  </si>
  <si>
    <t>Староюрашское</t>
  </si>
  <si>
    <t>92626472</t>
  </si>
  <si>
    <t>Старокуклюкское</t>
  </si>
  <si>
    <t>92626468</t>
  </si>
  <si>
    <t>Бугульминский муниципальный район</t>
  </si>
  <si>
    <t>92617000</t>
  </si>
  <si>
    <t>Город Бугульма</t>
  </si>
  <si>
    <t>92617101</t>
  </si>
  <si>
    <t>Буинский муниципальный район</t>
  </si>
  <si>
    <t>92618000</t>
  </si>
  <si>
    <t>Город Буинск</t>
  </si>
  <si>
    <t>92618101</t>
  </si>
  <si>
    <t>Город Казань</t>
  </si>
  <si>
    <t>92701000</t>
  </si>
  <si>
    <t>Город Набережные Челны</t>
  </si>
  <si>
    <t>92730000</t>
  </si>
  <si>
    <t>город Набережные Челны</t>
  </si>
  <si>
    <t>Рыбно-Слободский муниципальный район</t>
  </si>
  <si>
    <t>92650000</t>
  </si>
  <si>
    <t>Кутлу-Букашское</t>
  </si>
  <si>
    <t>92650452</t>
  </si>
  <si>
    <t>Альметьевский муниципальный район</t>
  </si>
  <si>
    <t>92608000</t>
  </si>
  <si>
    <t>Верхнемактаминское</t>
  </si>
  <si>
    <t>92608419</t>
  </si>
  <si>
    <t>Новошешминский муниципальный район</t>
  </si>
  <si>
    <t>92645000</t>
  </si>
  <si>
    <t>Зиреклинское</t>
  </si>
  <si>
    <t>92645419</t>
  </si>
  <si>
    <t>Спасский муниципальный район</t>
  </si>
  <si>
    <t>92632000</t>
  </si>
  <si>
    <t>Иске-Рязапское</t>
  </si>
  <si>
    <t>92632425</t>
  </si>
  <si>
    <t>Старомихайловское</t>
  </si>
  <si>
    <t>92608460</t>
  </si>
  <si>
    <t>Новошешминское</t>
  </si>
  <si>
    <t>92645432</t>
  </si>
  <si>
    <t>Октябрьское</t>
  </si>
  <si>
    <t>92628468</t>
  </si>
  <si>
    <t>Пестречинский муниципальный район</t>
  </si>
  <si>
    <t>92648000</t>
  </si>
  <si>
    <t>Богородское</t>
  </si>
  <si>
    <t>92648410</t>
  </si>
  <si>
    <t>Предлагаемый метод регулирования</t>
  </si>
  <si>
    <t>Расчетная величина тарифов</t>
  </si>
  <si>
    <t>Период действия тарифов</t>
  </si>
  <si>
    <t>Сведения о долгосрочных параметрах регулирования (в случае если их установление предусмотрено выбранным методом регулирования)</t>
  </si>
  <si>
    <t>Сведения о необходимой валовой выручке на соответствующий период, тыс руб</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</si>
  <si>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</si>
  <si>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Размер недополученных доходов регулируемой организацией (при их наличии), исчисленный в соответствии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</si>
  <si>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Сведения о правовых актах, регламентирующих правила закупки (положение о закупках) в регулируемой организации</t>
  </si>
  <si>
    <t>Место размещения положения о закупках регулируемой организации</t>
  </si>
  <si>
    <t>Cведения о планировании закупочных процедур и результатах их проведения</t>
  </si>
  <si>
    <t>Копия утвержденной в установленном порядке инвестиционной программы (проекта инвестиционной программы)</t>
  </si>
  <si>
    <t>Ошторма-Юмьинское</t>
  </si>
  <si>
    <t>92633456</t>
  </si>
  <si>
    <t>Починок-Кучуковское</t>
  </si>
  <si>
    <t>92633460</t>
  </si>
  <si>
    <t>Псякское</t>
  </si>
  <si>
    <t>92633464</t>
  </si>
  <si>
    <t>Сардекбашское</t>
  </si>
  <si>
    <t>92633468</t>
  </si>
  <si>
    <t>Село-Чуринское</t>
  </si>
  <si>
    <t>92633472</t>
  </si>
  <si>
    <t>Среднекуморское</t>
  </si>
  <si>
    <t>92633476</t>
  </si>
  <si>
    <t>Туембашское</t>
  </si>
  <si>
    <t>92633477</t>
  </si>
  <si>
    <t>Уркушское</t>
  </si>
  <si>
    <t>92633478</t>
  </si>
  <si>
    <t>Чарлинское</t>
  </si>
  <si>
    <t>92633480</t>
  </si>
  <si>
    <t>Ядыгерьское</t>
  </si>
  <si>
    <t>92633484</t>
  </si>
  <si>
    <t>Яныльское</t>
  </si>
  <si>
    <t>92633488</t>
  </si>
  <si>
    <t>Ятмас-Дусаевское</t>
  </si>
  <si>
    <t>92633490</t>
  </si>
  <si>
    <t>92634404</t>
  </si>
  <si>
    <t>Атабаевское</t>
  </si>
  <si>
    <t>92634408</t>
  </si>
  <si>
    <t>Большекабанское</t>
  </si>
  <si>
    <t>92634412</t>
  </si>
  <si>
    <t>Державинское</t>
  </si>
  <si>
    <t>92634415</t>
  </si>
  <si>
    <t>Егорьевское</t>
  </si>
  <si>
    <t>92634416</t>
  </si>
  <si>
    <t>Кирбинское</t>
  </si>
  <si>
    <t>92634428</t>
  </si>
  <si>
    <t>Куюковское</t>
  </si>
  <si>
    <t>92634432</t>
  </si>
  <si>
    <t>Макаровское</t>
  </si>
  <si>
    <t>92634436</t>
  </si>
  <si>
    <t>Малоелгинское</t>
  </si>
  <si>
    <t>92634440</t>
  </si>
  <si>
    <t>Матюшинское</t>
  </si>
  <si>
    <t>92634442</t>
  </si>
  <si>
    <t>Нармонское</t>
  </si>
  <si>
    <t>92634444</t>
  </si>
  <si>
    <t>Никольское</t>
  </si>
  <si>
    <t>92634448</t>
  </si>
  <si>
    <t>Орловское</t>
  </si>
  <si>
    <t>92634484</t>
  </si>
  <si>
    <t>Пелевское</t>
  </si>
  <si>
    <t>92634452</t>
  </si>
  <si>
    <t>Песчано-Ковалинское</t>
  </si>
  <si>
    <t>92634456</t>
  </si>
  <si>
    <t>Рождественское</t>
  </si>
  <si>
    <t>92634460</t>
  </si>
  <si>
    <t>Сокуровское</t>
  </si>
  <si>
    <t>92634468</t>
  </si>
  <si>
    <t>Среднедевятовское</t>
  </si>
  <si>
    <t>92634472</t>
  </si>
  <si>
    <t>Татарско-Сараловское</t>
  </si>
  <si>
    <t>92634486</t>
  </si>
  <si>
    <t>Татарско-Янтыкское</t>
  </si>
  <si>
    <t>92634488</t>
  </si>
  <si>
    <t>Чирповское</t>
  </si>
  <si>
    <t>92634492</t>
  </si>
  <si>
    <t>Глазовское</t>
  </si>
  <si>
    <t>92636405</t>
  </si>
  <si>
    <t>Зай-Каратайское</t>
  </si>
  <si>
    <t>92636410</t>
  </si>
  <si>
    <t>92636412</t>
  </si>
  <si>
    <t>Ивановское</t>
  </si>
  <si>
    <t>92636415</t>
  </si>
  <si>
    <t>Каркалинское</t>
  </si>
  <si>
    <t>92636418</t>
  </si>
  <si>
    <t>Кармалкинское</t>
  </si>
  <si>
    <t>92636419</t>
  </si>
  <si>
    <t>Керлигачское</t>
  </si>
  <si>
    <t>92636420</t>
  </si>
  <si>
    <t>Куакбашское</t>
  </si>
  <si>
    <t>92636425</t>
  </si>
  <si>
    <t>Мичуринское</t>
  </si>
  <si>
    <t>92636435</t>
  </si>
  <si>
    <t>Мукмин-Каратайское</t>
  </si>
  <si>
    <t>92636437</t>
  </si>
  <si>
    <t>Нижнечершилинское</t>
  </si>
  <si>
    <t>92636440</t>
  </si>
  <si>
    <t>Новоиштерякское</t>
  </si>
  <si>
    <t>92636445</t>
  </si>
  <si>
    <t>Новочершилинское</t>
  </si>
  <si>
    <t>92636447</t>
  </si>
  <si>
    <t>Письмянское</t>
  </si>
  <si>
    <t>92636450</t>
  </si>
  <si>
    <t>Сарабикуловское</t>
  </si>
  <si>
    <t>92636455</t>
  </si>
  <si>
    <t>Староиштерякское</t>
  </si>
  <si>
    <t>92636460</t>
  </si>
  <si>
    <t>Старокувакское</t>
  </si>
  <si>
    <t>92636465</t>
  </si>
  <si>
    <t>Старошугуровское</t>
  </si>
  <si>
    <t>92636470</t>
  </si>
  <si>
    <t>Сугушлинское</t>
  </si>
  <si>
    <t>92636475</t>
  </si>
  <si>
    <t>Тимяшевское</t>
  </si>
  <si>
    <t>92636480</t>
  </si>
  <si>
    <t>Туктарово-Урдалинское</t>
  </si>
  <si>
    <t>92636485</t>
  </si>
  <si>
    <t>Урмышлинское</t>
  </si>
  <si>
    <t>92636490</t>
  </si>
  <si>
    <t>Федотовское</t>
  </si>
  <si>
    <t>92636495</t>
  </si>
  <si>
    <t>Албайское</t>
  </si>
  <si>
    <t>92638403</t>
  </si>
  <si>
    <t>Верхнеошминское</t>
  </si>
  <si>
    <t>92638406</t>
  </si>
  <si>
    <t>Дюсьметьевское</t>
  </si>
  <si>
    <t>92638415</t>
  </si>
  <si>
    <t>Ишкеевское</t>
  </si>
  <si>
    <t>92638418</t>
  </si>
  <si>
    <t>Катмышское</t>
  </si>
  <si>
    <t>92638421</t>
  </si>
  <si>
    <t>Кемеш-Кульское</t>
  </si>
  <si>
    <t>92638424</t>
  </si>
  <si>
    <t>Кляушское</t>
  </si>
  <si>
    <t>92638427</t>
  </si>
  <si>
    <t>Красногорское</t>
  </si>
  <si>
    <t>92638430</t>
  </si>
  <si>
    <t>Куюк-Ерыксинское</t>
  </si>
  <si>
    <t>92638436</t>
  </si>
  <si>
    <t>Малокирменское</t>
  </si>
  <si>
    <t>92638442</t>
  </si>
  <si>
    <t>Нижнеошминское</t>
  </si>
  <si>
    <t>92638448</t>
  </si>
  <si>
    <t>Нижнесуньское</t>
  </si>
  <si>
    <t>92638451</t>
  </si>
  <si>
    <t>Нижнетаканышское</t>
  </si>
  <si>
    <t>92638454</t>
  </si>
  <si>
    <t>Нижнешандерское</t>
  </si>
  <si>
    <t>92638457</t>
  </si>
  <si>
    <t>Никифоровское</t>
  </si>
  <si>
    <t>92638460</t>
  </si>
  <si>
    <t>Омарское</t>
  </si>
  <si>
    <t>92638466</t>
  </si>
  <si>
    <t>Отарское</t>
  </si>
  <si>
    <t>92638469</t>
  </si>
  <si>
    <t>Сокольское</t>
  </si>
  <si>
    <t>92638475</t>
  </si>
  <si>
    <t>Среднекирменское</t>
  </si>
  <si>
    <t>92638478</t>
  </si>
  <si>
    <t>Суньское</t>
  </si>
  <si>
    <t>92638480</t>
  </si>
  <si>
    <t>Тавельское</t>
  </si>
  <si>
    <t>92638481</t>
  </si>
  <si>
    <t>Уразбахтинское</t>
  </si>
  <si>
    <t>92638484</t>
  </si>
  <si>
    <t>Урманчеевское</t>
  </si>
  <si>
    <t>92638487</t>
  </si>
  <si>
    <t>Усалинское</t>
  </si>
  <si>
    <t>92638490</t>
  </si>
  <si>
    <t>Шадчинское</t>
  </si>
  <si>
    <t>92638493</t>
  </si>
  <si>
    <t>Шемяковское</t>
  </si>
  <si>
    <t>92638495</t>
  </si>
  <si>
    <t>Якинское</t>
  </si>
  <si>
    <t>92638498</t>
  </si>
  <si>
    <t>Абалачевское</t>
  </si>
  <si>
    <t>92639403</t>
  </si>
  <si>
    <t>Бизякинское</t>
  </si>
  <si>
    <t>92639410</t>
  </si>
  <si>
    <t>Брюшлинское</t>
  </si>
  <si>
    <t>92639415</t>
  </si>
  <si>
    <t>Енабердинское</t>
  </si>
  <si>
    <t>92639418</t>
  </si>
  <si>
    <t>Камаевское</t>
  </si>
  <si>
    <t>92639428</t>
  </si>
  <si>
    <t>Монашевское</t>
  </si>
  <si>
    <t>92639440</t>
  </si>
  <si>
    <t>Мунайкинское</t>
  </si>
  <si>
    <t>92639441</t>
  </si>
  <si>
    <t>Псеевское</t>
  </si>
  <si>
    <t>92639443</t>
  </si>
  <si>
    <t>Старогришкинское</t>
  </si>
  <si>
    <t>92639464</t>
  </si>
  <si>
    <t>Татарско-Челнинское</t>
  </si>
  <si>
    <t>92639480</t>
  </si>
  <si>
    <t>Тойгузинское</t>
  </si>
  <si>
    <t>92639485</t>
  </si>
  <si>
    <t>Тураевское</t>
  </si>
  <si>
    <t>92639488</t>
  </si>
  <si>
    <t>Атряклинское</t>
  </si>
  <si>
    <t>92640404</t>
  </si>
  <si>
    <t>Аюское</t>
  </si>
  <si>
    <t>92640408</t>
  </si>
  <si>
    <t>Бикбуловское</t>
  </si>
  <si>
    <t>92640412</t>
  </si>
  <si>
    <t>Верхнетакерменское</t>
  </si>
  <si>
    <t>92640416</t>
  </si>
  <si>
    <t>Иркеняшское</t>
  </si>
  <si>
    <t>92640428</t>
  </si>
  <si>
    <t>92640432</t>
  </si>
  <si>
    <t>Коноваловское</t>
  </si>
  <si>
    <t>92640440</t>
  </si>
  <si>
    <t>Кузембетьевское</t>
  </si>
  <si>
    <t>92640444</t>
  </si>
  <si>
    <t>Наратлы-Кичуское</t>
  </si>
  <si>
    <t>92640455</t>
  </si>
  <si>
    <t>Николаевское</t>
  </si>
  <si>
    <t>92640457</t>
  </si>
  <si>
    <t>Новомазинское</t>
  </si>
  <si>
    <t>92640459</t>
  </si>
  <si>
    <t>Новомелькенское</t>
  </si>
  <si>
    <t>92640461</t>
  </si>
  <si>
    <t>Подгорно-Байларское</t>
  </si>
  <si>
    <t>92640463</t>
  </si>
  <si>
    <t>Старомазинское</t>
  </si>
  <si>
    <t>92640478</t>
  </si>
  <si>
    <t>Староматвеевское</t>
  </si>
  <si>
    <t>92640481</t>
  </si>
  <si>
    <t>Урусовское</t>
  </si>
  <si>
    <t>92640492</t>
  </si>
  <si>
    <t>Юртовское</t>
  </si>
  <si>
    <t>92640494</t>
  </si>
  <si>
    <t>Юшадинское</t>
  </si>
  <si>
    <t>92640496</t>
  </si>
  <si>
    <t>им. Воровского</t>
  </si>
  <si>
    <t>92640424</t>
  </si>
  <si>
    <t>Амикеевское</t>
  </si>
  <si>
    <t>92642405</t>
  </si>
  <si>
    <t>Баланнинское</t>
  </si>
  <si>
    <t>92642410</t>
  </si>
  <si>
    <t>Баюковское</t>
  </si>
  <si>
    <t>92642415</t>
  </si>
  <si>
    <t>Большечекмакское</t>
  </si>
  <si>
    <t>92642416</t>
  </si>
  <si>
    <t>Варяш-Башское</t>
  </si>
  <si>
    <t>92642417</t>
  </si>
  <si>
    <t>Исансуповское</t>
  </si>
  <si>
    <t>92642420</t>
  </si>
  <si>
    <t>Кряш-Шуранское</t>
  </si>
  <si>
    <t>92642425</t>
  </si>
  <si>
    <t>Мелля-Тамакское</t>
  </si>
  <si>
    <t>92642430</t>
  </si>
  <si>
    <t>Митряевское</t>
  </si>
  <si>
    <t>92642435</t>
  </si>
  <si>
    <t>Михайловское</t>
  </si>
  <si>
    <t>92642440</t>
  </si>
  <si>
    <t>Нижнетабынское</t>
  </si>
  <si>
    <t>92642450</t>
  </si>
  <si>
    <t>Новоусинское</t>
  </si>
  <si>
    <t>92642455</t>
  </si>
  <si>
    <t>92642460</t>
  </si>
  <si>
    <t>Семяковское</t>
  </si>
  <si>
    <t>92642465</t>
  </si>
  <si>
    <t>Старокарамалинское</t>
  </si>
  <si>
    <t>92642470</t>
  </si>
  <si>
    <t>Тойгильдинское</t>
  </si>
  <si>
    <t>92642475</t>
  </si>
  <si>
    <t>Уразметьевское</t>
  </si>
  <si>
    <t>92642480</t>
  </si>
  <si>
    <t>Шуганское</t>
  </si>
  <si>
    <t>92642485</t>
  </si>
  <si>
    <t>Афанасовское</t>
  </si>
  <si>
    <t>92644405</t>
  </si>
  <si>
    <t>Елантовское</t>
  </si>
  <si>
    <t>92644407</t>
  </si>
  <si>
    <t>Каенлинское</t>
  </si>
  <si>
    <t>92644410</t>
  </si>
  <si>
    <t>Кармалинское</t>
  </si>
  <si>
    <t>92644412</t>
  </si>
  <si>
    <t>Краснокадкинское</t>
  </si>
  <si>
    <t>92644420</t>
  </si>
  <si>
    <t>Красноключинское</t>
  </si>
  <si>
    <t>92644415</t>
  </si>
  <si>
    <t>Майскогорское</t>
  </si>
  <si>
    <t>92644423</t>
  </si>
  <si>
    <t>92644425</t>
  </si>
  <si>
    <t>Нижнеуратьминское</t>
  </si>
  <si>
    <t>92644430</t>
  </si>
  <si>
    <t>Простинское</t>
  </si>
  <si>
    <t>92644433</t>
  </si>
  <si>
    <t>92644434</t>
  </si>
  <si>
    <t>Старошешминское</t>
  </si>
  <si>
    <t>92644435</t>
  </si>
  <si>
    <t>Шингальчинское</t>
  </si>
  <si>
    <t>Доступно обновление до версии 2.1.5</t>
  </si>
  <si>
    <t>Описание изменений: ! Обновление доступно для шаблонов версии 2.1 и выше
до версии 2.1.5
1. скорректированы формулировки на листе 'Стандарты' согласно нормативно-правовым актам
до версии 2.1.4
1. скорректирована работа с полем 'Тариф' на листе 'Титульный' (в части отображения двухставочного тарифа) 
до версии 2.1.3  
1. скорректировано заполнение поля 'Условный порядковый номер' на листе 'Список МО';  
2. добавлена информации о соответствие форм приказа ФСТ России № 129 от 15 мая 2013 г. на листе 'Стандарты';  
3. добавлен показатель 'размер недополученных доходов регулируемой организацией (при их наличии), исчисленном в соответствии с основами ценообразования в сфере водоснабжения и водоотведения, утверждаемыми Правительством Российской Федерации, тыс руб' на листе 'Стандарты'  
до версии 2.1.2  
1. скорректирована проверка при сохранении  
до версии 2.1.1  
1. расширен список значений поля 'Метод регулирования' (п.1.2) на листе 'Стандарты'
Если версия Вашего шаблона ниже 2.1, обратитесь к администратору Вашего субъекта РФ.</t>
  </si>
  <si>
    <t>Размер файла обновления: 612864 байт</t>
  </si>
  <si>
    <t>Обновление отменено пользователем</t>
  </si>
  <si>
    <t>Заинский муниципальный район</t>
  </si>
  <si>
    <t>92627000</t>
  </si>
  <si>
    <t>Город Заинск</t>
  </si>
  <si>
    <t>92627101</t>
  </si>
  <si>
    <t>ООО "Индустриальный парк "Химград"</t>
  </si>
  <si>
    <t>1658033712</t>
  </si>
  <si>
    <t>Архангельское</t>
  </si>
  <si>
    <t>92645402</t>
  </si>
  <si>
    <t>Лаишевский муниципальный район</t>
  </si>
  <si>
    <t>92634000</t>
  </si>
  <si>
    <t>Габишевское</t>
  </si>
  <si>
    <t>92634414</t>
  </si>
  <si>
    <t>Тукаевский муниципальный район</t>
  </si>
  <si>
    <t>92657000</t>
  </si>
  <si>
    <t>Бетькинское</t>
  </si>
  <si>
    <t>92657410</t>
  </si>
  <si>
    <t>Мусабай-Заводское</t>
  </si>
  <si>
    <t>92657445</t>
  </si>
  <si>
    <t>Дрожжановский муниципальный район</t>
  </si>
  <si>
    <t>92624000</t>
  </si>
  <si>
    <t>Стародрожжановское</t>
  </si>
  <si>
    <t>92624470</t>
  </si>
  <si>
    <t>Тюлячинский муниципальный район</t>
  </si>
  <si>
    <t>92656000</t>
  </si>
  <si>
    <t>Тюлячинское</t>
  </si>
  <si>
    <t>92656445</t>
  </si>
  <si>
    <t>Куркачинское</t>
  </si>
  <si>
    <t>92622441</t>
  </si>
  <si>
    <t>Айшинское</t>
  </si>
  <si>
    <t>92628404</t>
  </si>
  <si>
    <t>Нурлатский муниципальный район</t>
  </si>
  <si>
    <t>92646000</t>
  </si>
  <si>
    <t>Город Нурлат</t>
  </si>
  <si>
    <t>92646101</t>
  </si>
  <si>
    <t>Кичучатовское</t>
  </si>
  <si>
    <t>92608434</t>
  </si>
  <si>
    <t>Город Лаишево</t>
  </si>
  <si>
    <t>92634101</t>
  </si>
  <si>
    <t>Ленино-Кокушкинское</t>
  </si>
  <si>
    <t>92648450</t>
  </si>
  <si>
    <t>Столбищенское</t>
  </si>
  <si>
    <t>92634480</t>
  </si>
  <si>
    <t>Норминское</t>
  </si>
  <si>
    <t>92615430</t>
  </si>
  <si>
    <t>Ютазинский муниципальный район</t>
  </si>
  <si>
    <t>92654000</t>
  </si>
  <si>
    <t>Поселок Уруссу</t>
  </si>
  <si>
    <t>92654151</t>
  </si>
  <si>
    <t>Олуязское</t>
  </si>
  <si>
    <t>92638463</t>
  </si>
  <si>
    <t>Ципьинское</t>
  </si>
  <si>
    <t>92615465</t>
  </si>
  <si>
    <t>Ямашинское</t>
  </si>
  <si>
    <t>92608469</t>
  </si>
  <si>
    <t>Шереметьевское</t>
  </si>
  <si>
    <t>92644445</t>
  </si>
  <si>
    <t>Ижевское</t>
  </si>
  <si>
    <t>92639423</t>
  </si>
  <si>
    <t>Тихоновское</t>
  </si>
  <si>
    <t>92639483</t>
  </si>
  <si>
    <t>Азевское</t>
  </si>
  <si>
    <t>92601405</t>
  </si>
  <si>
    <t>Бимское</t>
  </si>
  <si>
    <t>92601410</t>
  </si>
  <si>
    <t>Девятернинское</t>
  </si>
  <si>
    <t>92601425</t>
  </si>
  <si>
    <t>Иж-Бобьинское</t>
  </si>
  <si>
    <t>92601430</t>
  </si>
  <si>
    <t>Исенбаевское</t>
  </si>
  <si>
    <t>92601435</t>
  </si>
  <si>
    <t>Кадряковское</t>
  </si>
  <si>
    <t>92601438</t>
  </si>
  <si>
    <t>Кадыбашское</t>
  </si>
  <si>
    <t>92601440</t>
  </si>
  <si>
    <t>Кичкетанское</t>
  </si>
  <si>
    <t>92601415</t>
  </si>
  <si>
    <t>Крындинское</t>
  </si>
  <si>
    <t>92601449</t>
  </si>
  <si>
    <t>Кудашевское</t>
  </si>
  <si>
    <t>92601454</t>
  </si>
  <si>
    <t>Кулегашское</t>
  </si>
  <si>
    <t>92601420</t>
  </si>
  <si>
    <t>Кучуковское</t>
  </si>
  <si>
    <t>92601458</t>
  </si>
  <si>
    <t>Новобизякинское</t>
  </si>
  <si>
    <t>92601463</t>
  </si>
  <si>
    <t>Салаушское</t>
  </si>
  <si>
    <t>92601468</t>
  </si>
  <si>
    <t>Сарсак-Омгинское</t>
  </si>
  <si>
    <t>92601472</t>
  </si>
  <si>
    <t>Старосляковское</t>
  </si>
  <si>
    <t>92601477</t>
  </si>
  <si>
    <t>Старочекалдинское</t>
  </si>
  <si>
    <t>92601481</t>
  </si>
  <si>
    <t>Табарлинское</t>
  </si>
  <si>
    <t>92601486</t>
  </si>
  <si>
    <t>Шаршадинское</t>
  </si>
  <si>
    <t>92601496</t>
  </si>
  <si>
    <t>Агерзинское</t>
  </si>
  <si>
    <t>92602404</t>
  </si>
  <si>
    <t>Алькеевское</t>
  </si>
  <si>
    <t>92602408</t>
  </si>
  <si>
    <t>Асеевское</t>
  </si>
  <si>
    <t>92602412</t>
  </si>
  <si>
    <t>Балтачевское</t>
  </si>
  <si>
    <t>92602416</t>
  </si>
  <si>
    <t>Бирючевское</t>
  </si>
  <si>
    <t>92602418</t>
  </si>
  <si>
    <t>Вахитовское</t>
  </si>
  <si>
    <t>92602420</t>
  </si>
  <si>
    <t>Верхнестярлинское</t>
  </si>
  <si>
    <t>92602424</t>
  </si>
  <si>
    <t>Ильбяковское</t>
  </si>
  <si>
    <t>92602427</t>
  </si>
  <si>
    <t>Какре-Елгинское</t>
  </si>
  <si>
    <t>92602428</t>
  </si>
  <si>
    <t>Карамалинское</t>
  </si>
  <si>
    <t>92602432</t>
  </si>
  <si>
    <t>Мальбагушское</t>
  </si>
  <si>
    <t>92602436</t>
  </si>
  <si>
    <t>Масягутовское</t>
  </si>
  <si>
    <t>92602440</t>
  </si>
  <si>
    <t>Микулинское</t>
  </si>
  <si>
    <t>92602444</t>
  </si>
  <si>
    <t>Поселок Актюбинский</t>
  </si>
  <si>
    <t>92602157</t>
  </si>
  <si>
    <t>Сапеевское</t>
  </si>
  <si>
    <t>92602448</t>
  </si>
  <si>
    <t>Сарлинское</t>
  </si>
  <si>
    <t>92602452</t>
  </si>
  <si>
    <t>Сухояшское</t>
  </si>
  <si>
    <t>92602456</t>
  </si>
  <si>
    <t>Татарско-Шуганское</t>
  </si>
  <si>
    <t>Web-сайт:</t>
  </si>
  <si>
    <t>http://eias.ru/?page=show_templates</t>
  </si>
  <si>
    <t>Фамилия, имя, отчество</t>
  </si>
  <si>
    <t>Должность</t>
  </si>
  <si>
    <t>e-mail</t>
  </si>
  <si>
    <t>Республика Татарстан</t>
  </si>
  <si>
    <t>Ссылка</t>
  </si>
  <si>
    <t>Причина</t>
  </si>
  <si>
    <t>№ п/п</t>
  </si>
  <si>
    <t>1</t>
  </si>
  <si>
    <t>Ульяновская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</si>
  <si>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</si>
  <si>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</si>
  <si>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</si>
  <si>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</si>
  <si>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</si>
  <si>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</si>
  <si>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</si>
  <si>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</si>
  <si>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</si>
  <si>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</si>
  <si>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</si>
  <si>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</si>
  <si>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</si>
  <si>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</si>
  <si>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</si>
  <si>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</si>
  <si>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</si>
  <si>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</si>
  <si>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</si>
  <si>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</si>
  <si>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</si>
  <si>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</si>
  <si>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</si>
  <si>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</si>
  <si>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</si>
  <si>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</si>
  <si>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</si>
  <si>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</si>
  <si>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</si>
  <si>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</si>
  <si>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</si>
  <si>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</si>
  <si>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</si>
  <si>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</si>
  <si>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</si>
  <si>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</si>
  <si>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</si>
  <si>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</si>
  <si>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</si>
  <si>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</si>
  <si>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</si>
  <si>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</si>
  <si>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</si>
  <si>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</si>
  <si>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</si>
  <si>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</si>
  <si>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</si>
  <si>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</si>
  <si>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</si>
  <si>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</si>
  <si>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</si>
  <si>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</si>
  <si>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</si>
  <si>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</si>
  <si>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</si>
  <si>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</si>
  <si>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</si>
  <si>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</si>
  <si>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</si>
  <si>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</si>
  <si>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</si>
  <si>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</si>
  <si>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</si>
  <si>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</si>
  <si>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</si>
  <si>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</si>
  <si>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</si>
  <si>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</si>
  <si>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</si>
  <si>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</si>
  <si>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</si>
  <si>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</si>
  <si>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</si>
  <si>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</si>
  <si>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</si>
  <si>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Является ли данное юридическое лицо подразделением (филиалом) другой организации</t>
  </si>
  <si>
    <t>(код) номер телефона</t>
  </si>
  <si>
    <t>Руководитель</t>
  </si>
  <si>
    <t>Главный бухгалтер</t>
  </si>
  <si>
    <t>Должностное лицо, ответственное за составление формы</t>
  </si>
  <si>
    <t>et_Comm</t>
  </si>
  <si>
    <t>Комментарий</t>
  </si>
  <si>
    <t>Добавить</t>
  </si>
  <si>
    <t>et_List01</t>
  </si>
  <si>
    <t>modThisWorkbook</t>
  </si>
  <si>
    <t>modfrmCheckUpdates</t>
  </si>
  <si>
    <t>modInfo</t>
  </si>
  <si>
    <t>modComm</t>
  </si>
  <si>
    <t>openinfo@eias.ru</t>
  </si>
  <si>
    <t>Дата размещения информации</t>
  </si>
  <si>
    <t>Содержание</t>
  </si>
  <si>
    <t>Ссылки на публикации</t>
  </si>
  <si>
    <t>7</t>
  </si>
  <si>
    <t>8</t>
  </si>
  <si>
    <t>et_List03</t>
  </si>
  <si>
    <t>Месяц
(MONTH)</t>
  </si>
  <si>
    <t>январь</t>
  </si>
  <si>
    <t>февраль</t>
  </si>
  <si>
    <t>март</t>
  </si>
  <si>
    <t>апрель</t>
  </si>
  <si>
    <t>май</t>
  </si>
  <si>
    <t>июнь</t>
  </si>
  <si>
    <t>июль</t>
  </si>
  <si>
    <t>август</t>
  </si>
  <si>
    <t>сентябрь</t>
  </si>
  <si>
    <t>октябрь</t>
  </si>
  <si>
    <t>ноябрь</t>
  </si>
  <si>
    <t>декабрь</t>
  </si>
  <si>
    <t>Вводите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</si>
  <si>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modList03</t>
  </si>
  <si>
    <t>modfrmDateChoose</t>
  </si>
  <si>
    <t>На официальном сайте организации</t>
  </si>
  <si>
    <t>На сайте регулирующего органа</t>
  </si>
  <si>
    <t>Месяц
(kind_of_publication)</t>
  </si>
  <si>
    <t>Наименование филиала</t>
  </si>
  <si>
    <t>общий</t>
  </si>
  <si>
    <t>общий с учетом освобождения от уплаты НДС</t>
  </si>
  <si>
    <t>специальный (упрощенная система налогообложения, система налогообложения для сельскохозяйственных товаропроизводителей)</t>
  </si>
  <si>
    <t>Муниципальный район</t>
  </si>
  <si>
    <t>ОКТМО</t>
  </si>
  <si>
    <t>Муниципальное образование</t>
  </si>
  <si>
    <t>Список МО</t>
  </si>
  <si>
    <t>9</t>
  </si>
  <si>
    <t>10</t>
  </si>
  <si>
    <t>11</t>
  </si>
  <si>
    <t>12</t>
  </si>
  <si>
    <t>13</t>
  </si>
  <si>
    <t>14</t>
  </si>
  <si>
    <t>15</t>
  </si>
  <si>
    <t>16</t>
  </si>
  <si>
    <t>17</t>
  </si>
  <si>
    <t>18</t>
  </si>
  <si>
    <t>19</t>
  </si>
  <si>
    <t>20</t>
  </si>
  <si>
    <t>et_List01_1</t>
  </si>
  <si>
    <t>Добавить МО</t>
  </si>
  <si>
    <t>Стандарты</t>
  </si>
  <si>
    <t>REESTR_MO</t>
  </si>
  <si>
    <t>modfrmReestrMR</t>
  </si>
  <si>
    <t>МР</t>
  </si>
  <si>
    <t>МО</t>
  </si>
  <si>
    <t>МО_ОКТМО</t>
  </si>
  <si>
    <t>№</t>
  </si>
  <si>
    <t>Добавить МР</t>
  </si>
  <si>
    <t>В качестве примечания Вы можете указать единицу измерения</t>
  </si>
  <si>
    <t>Сайт организации в сети Интернет</t>
  </si>
  <si>
    <t>Публикация</t>
  </si>
  <si>
    <t>Шаблон заполняется раздельно по каждому виду тарифа</t>
  </si>
  <si>
    <t>Номер СЦХВ(СЦВО)
/SKI_number/</t>
  </si>
  <si>
    <t>версия шаблона
 (DocProp_Version)</t>
  </si>
  <si>
    <t>код шаблона
(DocProp_TemplateCode)</t>
  </si>
  <si>
    <t>сфера
(TSphere)</t>
  </si>
  <si>
    <t>сфера(латиница)
(TSphere_trans)</t>
  </si>
  <si>
    <t>сфера расширено
(TSphere_full)</t>
  </si>
  <si>
    <t>Квартал
(QUARTER)</t>
  </si>
  <si>
    <t>I квартал</t>
  </si>
  <si>
    <t>II квартал</t>
  </si>
  <si>
    <t>III квартал</t>
  </si>
  <si>
    <t>IV квартал</t>
  </si>
  <si>
    <t>et_union_hor</t>
  </si>
  <si>
    <t>et_union_vert</t>
  </si>
  <si>
    <t>Условный порядковый номер</t>
  </si>
  <si>
    <t>Описание</t>
  </si>
  <si>
    <t>Значение</t>
  </si>
  <si>
    <t>Дифференциация тарифа</t>
  </si>
  <si>
    <t>Если для какого-либо пункта графы 'Наименование источника (сайта или печатного издания)' информация не раскрывалась, то в соответствующем поле укажите - 'не раскрывалась'</t>
  </si>
  <si>
    <t>y</t>
  </si>
  <si>
    <t>никогда не проверять наличие обновлений (не рекомендуется)</t>
  </si>
  <si>
    <t>проверять доступные обновления (рекомендуется)</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</si>
  <si>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</si>
  <si>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для устранения ошибок (например, "Compile error in hidden module")</t>
  </si>
  <si>
    <t>http://eias.ru/?page=show_distrs</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</si>
  <si>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</si>
  <si>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 Информация о региональных органах регулирования доступна по ссылке:</t>
  </si>
  <si>
    <t>A</t>
  </si>
  <si>
    <t xml:space="preserve"> - с формулами и константами</t>
  </si>
  <si>
    <t xml:space="preserve"> (требуется обновление)</t>
  </si>
  <si>
    <t xml:space="preserve"> - обязательные для заполнения</t>
  </si>
  <si>
    <t>Принципы работы с шаблоном</t>
  </si>
  <si>
    <t>либо с возможностью выбора даты из календаря или ручного ввода</t>
  </si>
  <si>
    <t xml:space="preserve"> - с выбором значений до двойному клику,</t>
  </si>
  <si>
    <t>Поселок Карабаш</t>
  </si>
  <si>
    <t>92617155</t>
  </si>
  <si>
    <t>Спасское</t>
  </si>
  <si>
    <t>92617465</t>
  </si>
  <si>
    <t>Староисаковское</t>
  </si>
  <si>
    <t>92617470</t>
  </si>
  <si>
    <t>Татарско-Дымское</t>
  </si>
  <si>
    <t>92617475</t>
  </si>
  <si>
    <t>Адав-Тулумбаевское</t>
  </si>
  <si>
    <t>92618404</t>
  </si>
  <si>
    <t>Аксунское</t>
  </si>
  <si>
    <t>92618407</t>
  </si>
  <si>
    <t>Альшеевское</t>
  </si>
  <si>
    <t>92618408</t>
  </si>
  <si>
    <t>Альшиховское</t>
  </si>
  <si>
    <t>92618411</t>
  </si>
  <si>
    <t>Бик-Утеевское</t>
  </si>
  <si>
    <t>92618415</t>
  </si>
  <si>
    <t>Большефроловское</t>
  </si>
  <si>
    <t>92618419</t>
  </si>
  <si>
    <t>Бюрганское</t>
  </si>
  <si>
    <t>92618423</t>
  </si>
  <si>
    <t>Верхнелащинское</t>
  </si>
  <si>
    <t>92618427</t>
  </si>
  <si>
    <t>Исаковское</t>
  </si>
  <si>
    <t>92618431</t>
  </si>
  <si>
    <t>Кайбицкое</t>
  </si>
  <si>
    <t>92618435</t>
  </si>
  <si>
    <t>Киятское</t>
  </si>
  <si>
    <t>92618439</t>
  </si>
  <si>
    <t>Кошки-Теняковское</t>
  </si>
  <si>
    <t>92618438</t>
  </si>
  <si>
    <t>Кошки-Шемякинское</t>
  </si>
  <si>
    <t>92618440</t>
  </si>
  <si>
    <t>Малобуинковское</t>
  </si>
  <si>
    <t>92618441</t>
  </si>
  <si>
    <t>Мещеряковское</t>
  </si>
  <si>
    <t>92618442</t>
  </si>
  <si>
    <t>Мокросавалеевское</t>
  </si>
  <si>
    <t>92618443</t>
  </si>
  <si>
    <t>Нижненаратбашское</t>
  </si>
  <si>
    <t>92618447</t>
  </si>
  <si>
    <t>Новотинчалинское</t>
  </si>
  <si>
    <t>92618451</t>
  </si>
  <si>
    <t>Новочечкабское</t>
  </si>
  <si>
    <t>92618454</t>
  </si>
  <si>
    <t>92618455</t>
  </si>
  <si>
    <t>Рунгинское</t>
  </si>
  <si>
    <t>92618458</t>
  </si>
  <si>
    <t>Сорок-Сайдакское</t>
  </si>
  <si>
    <t>92618462</t>
  </si>
  <si>
    <t>Старостуденецкое</t>
  </si>
  <si>
    <t>92618469</t>
  </si>
  <si>
    <t>Старотинчалинское</t>
  </si>
  <si>
    <t>92618472</t>
  </si>
  <si>
    <t>Тимбаевское</t>
  </si>
  <si>
    <t>92618476</t>
  </si>
  <si>
    <t>Черки-Гришинское</t>
  </si>
  <si>
    <t>92618480</t>
  </si>
  <si>
    <t>Черки-Кильдуразское</t>
  </si>
  <si>
    <t>92618483</t>
  </si>
  <si>
    <t>Чувашско-Кищаковское</t>
  </si>
  <si>
    <t>92618487</t>
  </si>
  <si>
    <t>Энтуганское</t>
  </si>
  <si>
    <t>92618491</t>
  </si>
  <si>
    <t>Яшевское</t>
  </si>
  <si>
    <t>92618495</t>
  </si>
  <si>
    <t>Большемеминское</t>
  </si>
  <si>
    <t>92620403</t>
  </si>
  <si>
    <t>Бурнашевское</t>
  </si>
  <si>
    <t>92620405</t>
  </si>
  <si>
    <t>92620408</t>
  </si>
  <si>
    <t>Введенско-Слободское</t>
  </si>
  <si>
    <t>92620410</t>
  </si>
  <si>
    <t>Канашское</t>
  </si>
  <si>
    <t>92620420</t>
  </si>
  <si>
    <t>Кильдеевское</t>
  </si>
  <si>
    <t>92620425</t>
  </si>
  <si>
    <t>Коргузинское</t>
  </si>
  <si>
    <t>92620435</t>
  </si>
  <si>
    <t>Кураловское</t>
  </si>
  <si>
    <t>92620440</t>
  </si>
  <si>
    <t>Майданское</t>
  </si>
  <si>
    <t>92620445</t>
  </si>
  <si>
    <t>Макуловское</t>
  </si>
  <si>
    <t>92620450</t>
  </si>
  <si>
    <t>Набережно-Морквашское</t>
  </si>
  <si>
    <t>92620460</t>
  </si>
  <si>
    <t>Нижнеуслонское</t>
  </si>
  <si>
    <t>92620465</t>
  </si>
  <si>
    <t>Новорусско-Маматкозинское</t>
  </si>
  <si>
    <t>92620470</t>
  </si>
  <si>
    <t>92620472</t>
  </si>
  <si>
    <t>Печищинское</t>
  </si>
  <si>
    <t>92620473</t>
  </si>
  <si>
    <t>Соболевское</t>
  </si>
  <si>
    <t>92620474</t>
  </si>
  <si>
    <t>Шеланговское</t>
  </si>
  <si>
    <t>92620475</t>
  </si>
  <si>
    <t>Ямбулатовское</t>
  </si>
  <si>
    <t>92620478</t>
  </si>
  <si>
    <t>Айбашское</t>
  </si>
  <si>
    <t>92622403</t>
  </si>
  <si>
    <t>Алан-Бексерское</t>
  </si>
  <si>
    <t>92622406</t>
  </si>
  <si>
    <t>Альдермышское</t>
  </si>
  <si>
    <t>92622409</t>
  </si>
  <si>
    <t>Березкинское</t>
  </si>
  <si>
    <t>92622411</t>
  </si>
  <si>
    <t>Большебитаманское</t>
  </si>
  <si>
    <t>92622415</t>
  </si>
  <si>
    <t>Большековалинское</t>
  </si>
  <si>
    <t>92622421</t>
  </si>
  <si>
    <t>Дачное</t>
  </si>
  <si>
    <t>92622429</t>
  </si>
  <si>
    <t>Иске-Казанское</t>
  </si>
  <si>
    <t>92622431</t>
  </si>
  <si>
    <t>Казакларское</t>
  </si>
  <si>
    <t>92622434</t>
  </si>
  <si>
    <t>Красносельское</t>
  </si>
  <si>
    <t>92622440</t>
  </si>
  <si>
    <t>Мемдельское</t>
  </si>
  <si>
    <t>92622443</t>
  </si>
  <si>
    <t>Мульминское</t>
  </si>
  <si>
    <t>92622446</t>
  </si>
  <si>
    <t>Село-Алатское</t>
  </si>
  <si>
    <t>92622455</t>
  </si>
  <si>
    <t>Семиозерское</t>
  </si>
  <si>
    <t>92622458</t>
  </si>
  <si>
    <t>Суксинское</t>
  </si>
  <si>
    <t>92622462</t>
  </si>
  <si>
    <t>Ташлы-Ковалинское</t>
  </si>
  <si>
    <t>92622464</t>
  </si>
  <si>
    <t>Усадское</t>
  </si>
  <si>
    <t>92622467</t>
  </si>
  <si>
    <t>Чепчуговское</t>
  </si>
  <si>
    <t>92622473</t>
  </si>
  <si>
    <t>Чернышевское</t>
  </si>
  <si>
    <t>92622474</t>
  </si>
  <si>
    <t>Шапшинское</t>
  </si>
  <si>
    <t>92622479</t>
  </si>
  <si>
    <t>Ямашурминское</t>
  </si>
  <si>
    <t>92622485</t>
  </si>
  <si>
    <t>Алешкин-Саплыкское</t>
  </si>
  <si>
    <t>92624405</t>
  </si>
  <si>
    <t>Большеаксинское</t>
  </si>
  <si>
    <t>92624410</t>
  </si>
  <si>
    <t>Большецильнинское</t>
  </si>
  <si>
    <t>92624415</t>
  </si>
  <si>
    <t>Городищенское</t>
  </si>
  <si>
    <t>92624420</t>
  </si>
  <si>
    <t>Звездинское</t>
  </si>
  <si>
    <t>92624425</t>
  </si>
  <si>
    <t>Малоцильнинское</t>
  </si>
  <si>
    <t>92624430</t>
  </si>
  <si>
    <t>Марсовское</t>
  </si>
  <si>
    <t>92624435</t>
  </si>
  <si>
    <t>Матакское</t>
  </si>
  <si>
    <t>92624440</t>
  </si>
  <si>
    <t>Нижнечекурское</t>
  </si>
  <si>
    <t>92624445</t>
  </si>
  <si>
    <t>Новобурундуковское</t>
  </si>
  <si>
    <t>92624450</t>
  </si>
  <si>
    <t>Новоильмовское</t>
  </si>
  <si>
    <t>92624455</t>
  </si>
  <si>
    <t>Новоишлинское</t>
  </si>
  <si>
    <t>92624460</t>
  </si>
  <si>
    <t>Село-Убейское</t>
  </si>
  <si>
    <t>92624465</t>
  </si>
  <si>
    <t>Старокакерлинское</t>
  </si>
  <si>
    <t>92624475</t>
  </si>
  <si>
    <t>Старочукалинское</t>
  </si>
  <si>
    <t>92624480</t>
  </si>
  <si>
    <t>Старошаймурзинское</t>
  </si>
  <si>
    <t>92624485</t>
  </si>
  <si>
    <t>Чувашско-Дрожжановское</t>
  </si>
  <si>
    <t>92624490</t>
  </si>
  <si>
    <t>Шланговское</t>
  </si>
  <si>
    <t>92624495</t>
  </si>
  <si>
    <t>92626401</t>
  </si>
  <si>
    <t>Большееловское</t>
  </si>
  <si>
    <t>92626412</t>
  </si>
  <si>
    <t>Большекачкинское</t>
  </si>
  <si>
    <t>92626416</t>
  </si>
  <si>
    <t>Большешурнякское</t>
  </si>
  <si>
    <t>92626420</t>
  </si>
  <si>
    <t>Костенеевское</t>
  </si>
  <si>
    <t>92626432</t>
  </si>
  <si>
    <t>Мортовское</t>
  </si>
  <si>
    <t>92626444</t>
  </si>
  <si>
    <t>Мурзихинское</t>
  </si>
  <si>
    <t>92626448</t>
  </si>
  <si>
    <t>Поспеловское</t>
  </si>
  <si>
    <t>92626456</t>
  </si>
  <si>
    <t>Татарско Дюм-Дюмское</t>
  </si>
  <si>
    <t>92626478</t>
  </si>
  <si>
    <t>Яковлевское</t>
  </si>
  <si>
    <t>92626492</t>
  </si>
  <si>
    <t>Аксаринское</t>
  </si>
  <si>
    <t>92627484</t>
  </si>
  <si>
    <t>Александро-Слободское</t>
  </si>
  <si>
    <t>92627405</t>
  </si>
  <si>
    <t>Багряжское</t>
  </si>
  <si>
    <t>92627415</t>
  </si>
  <si>
    <t>Бегишевское</t>
  </si>
  <si>
    <t>92627420</t>
  </si>
  <si>
    <t>Бухарайское</t>
  </si>
  <si>
    <t>92627425</t>
  </si>
  <si>
    <t>Верхненалимское</t>
  </si>
  <si>
    <t>92627430</t>
  </si>
  <si>
    <t>Верхнепинячинское</t>
  </si>
  <si>
    <t>92627432</t>
  </si>
  <si>
    <t>Верхнешипкинское</t>
  </si>
  <si>
    <t>92627434</t>
  </si>
  <si>
    <t>Гулькинское</t>
  </si>
  <si>
    <t>92627435</t>
  </si>
  <si>
    <t>Дуртмунчинское</t>
  </si>
  <si>
    <t>92627444</t>
  </si>
  <si>
    <t>Кадыровское</t>
  </si>
  <si>
    <t>92627410</t>
  </si>
  <si>
    <t>Нижнебишевское</t>
  </si>
  <si>
    <t>92627454</t>
  </si>
  <si>
    <t>Новоспасское</t>
  </si>
  <si>
    <t>92627459</t>
  </si>
  <si>
    <t>92627464</t>
  </si>
  <si>
    <t>Поручиковское</t>
  </si>
  <si>
    <t>92627466</t>
  </si>
  <si>
    <t>Савалеевское</t>
  </si>
  <si>
    <t>92627468</t>
  </si>
  <si>
    <t>Сармаш-Башское</t>
  </si>
  <si>
    <t>92627476</t>
  </si>
  <si>
    <t>Светлоозерское</t>
  </si>
  <si>
    <t>92627480</t>
  </si>
  <si>
    <t>Старо-Мавринское</t>
  </si>
  <si>
    <t>92627481</t>
  </si>
  <si>
    <t>Тюгеевское</t>
  </si>
  <si>
    <t>92627488</t>
  </si>
  <si>
    <t>92627489</t>
  </si>
  <si>
    <t>Чубуклинское</t>
  </si>
  <si>
    <t>92627490</t>
  </si>
  <si>
    <t>Акзигитовское</t>
  </si>
  <si>
    <t>92628408</t>
  </si>
  <si>
    <t>Бишнинское</t>
  </si>
  <si>
    <t>92628416</t>
  </si>
  <si>
    <t>Большеачасырское</t>
  </si>
  <si>
    <t>92628412</t>
  </si>
  <si>
    <t>Большеключинское</t>
  </si>
  <si>
    <t>92628420</t>
  </si>
  <si>
    <t>Большекургузинское</t>
  </si>
  <si>
    <t>92628424</t>
  </si>
  <si>
    <t>Большеширданское</t>
  </si>
  <si>
    <t>92628432</t>
  </si>
  <si>
    <t>Большеякинское</t>
  </si>
  <si>
    <t>92628488</t>
  </si>
  <si>
    <t>Кугеевское</t>
  </si>
  <si>
    <t>92628442</t>
  </si>
  <si>
    <t>Кугушевское</t>
  </si>
  <si>
    <t>92628444</t>
  </si>
  <si>
    <t>Мамадыш-Акиловское</t>
  </si>
  <si>
    <t>92628448</t>
  </si>
  <si>
    <t>Молвинское</t>
  </si>
  <si>
    <t>92628454</t>
  </si>
  <si>
    <t>Нижнеураспугинское</t>
  </si>
  <si>
    <t>92628456</t>
  </si>
  <si>
    <t>Поселок Васильево</t>
  </si>
  <si>
    <t>92628155</t>
  </si>
  <si>
    <t>Русско-Азелеевское</t>
  </si>
  <si>
    <t>92628476</t>
  </si>
  <si>
    <t>Свияжское</t>
  </si>
  <si>
    <t>92628477</t>
  </si>
  <si>
    <t>Утяшкинское</t>
  </si>
  <si>
    <t>92628436</t>
  </si>
  <si>
    <t>Багаевское</t>
  </si>
  <si>
    <t>92629405</t>
  </si>
  <si>
    <t>Большеподберезинское</t>
  </si>
  <si>
    <t>92629409</t>
  </si>
  <si>
    <t>Большерусаковское</t>
  </si>
  <si>
    <t>92629410</t>
  </si>
  <si>
    <t>Бурундуковское</t>
  </si>
  <si>
    <t>92629412</t>
  </si>
  <si>
    <t>Кулангинское</t>
  </si>
  <si>
    <t>92629423</t>
  </si>
  <si>
    <t>Кушманское</t>
  </si>
  <si>
    <t>92629426</t>
  </si>
  <si>
    <t>Маломеминское</t>
  </si>
  <si>
    <t>92629428</t>
  </si>
  <si>
    <t>Молькеевское</t>
  </si>
  <si>
    <t>92629430</t>
  </si>
  <si>
    <t>Муралинское</t>
  </si>
  <si>
    <t>92629432</t>
  </si>
  <si>
    <t>Надеждинское</t>
  </si>
  <si>
    <t>92629435</t>
  </si>
  <si>
    <t>Старотябердинское</t>
  </si>
  <si>
    <t>92629445</t>
  </si>
  <si>
    <t>Ульянковское</t>
  </si>
  <si>
    <t>92629447</t>
  </si>
  <si>
    <t>Федоровское</t>
  </si>
  <si>
    <t>92629450</t>
  </si>
  <si>
    <t>Хозесановское</t>
  </si>
  <si>
    <t>92629455</t>
  </si>
  <si>
    <t>Чутеевское</t>
  </si>
  <si>
    <t>92629460</t>
  </si>
  <si>
    <t>Эбалаковское</t>
  </si>
  <si>
    <t>92629465</t>
  </si>
  <si>
    <t>92630403</t>
  </si>
  <si>
    <t>Большебуртасское</t>
  </si>
  <si>
    <t>92630405</t>
  </si>
  <si>
    <t>Большекармалинское</t>
  </si>
  <si>
    <t>92630410</t>
  </si>
  <si>
    <t>Большекляринское</t>
  </si>
  <si>
    <t>92630415</t>
  </si>
  <si>
    <t>Большесалтыковское</t>
  </si>
  <si>
    <t>92630420</t>
  </si>
  <si>
    <t>Варваринское</t>
  </si>
  <si>
    <t>92630425</t>
  </si>
  <si>
    <t>Кирельское</t>
  </si>
  <si>
    <t>92630430</t>
  </si>
  <si>
    <t>Клянчеевское</t>
  </si>
  <si>
    <t>92630435</t>
  </si>
  <si>
    <t>Красновидовское</t>
  </si>
  <si>
    <t>92630440</t>
  </si>
  <si>
    <t>Малосалтыковское</t>
  </si>
  <si>
    <t>92630445</t>
  </si>
  <si>
    <t>Осинниковское</t>
  </si>
  <si>
    <t>92630447</t>
  </si>
  <si>
    <t>Поселок Тенишево</t>
  </si>
  <si>
    <t>92630165</t>
  </si>
  <si>
    <t>Старобарышевское</t>
  </si>
  <si>
    <t>92630450</t>
  </si>
  <si>
    <t>Староказеевское</t>
  </si>
  <si>
    <t>92630455</t>
  </si>
  <si>
    <t>Сюкеевское</t>
  </si>
  <si>
    <t>92630460</t>
  </si>
  <si>
    <t>Теньковское</t>
  </si>
  <si>
    <t>92630465</t>
  </si>
  <si>
    <t>Уразлинское</t>
  </si>
  <si>
    <t>92630470</t>
  </si>
  <si>
    <t>Янгасалское</t>
  </si>
  <si>
    <t>92630475</t>
  </si>
  <si>
    <t>Байлянгарское</t>
  </si>
  <si>
    <t>92633404</t>
  </si>
  <si>
    <t>Березнякское</t>
  </si>
  <si>
    <t>92633408</t>
  </si>
  <si>
    <t>Большекукморское</t>
  </si>
  <si>
    <t>92633412</t>
  </si>
  <si>
    <t>Большесардекское</t>
  </si>
  <si>
    <t>92633416</t>
  </si>
  <si>
    <t>Важашурское</t>
  </si>
  <si>
    <t>92633420</t>
  </si>
  <si>
    <t>Каенсарское</t>
  </si>
  <si>
    <t>92633423</t>
  </si>
  <si>
    <t>Каркаусское</t>
  </si>
  <si>
    <t>92633424</t>
  </si>
  <si>
    <t>92633428</t>
  </si>
  <si>
    <t>Лельвижское</t>
  </si>
  <si>
    <t>92633429</t>
  </si>
  <si>
    <t>Лубянское</t>
  </si>
  <si>
    <t>92633434</t>
  </si>
  <si>
    <t>Мамаширское</t>
  </si>
  <si>
    <t>92633430</t>
  </si>
  <si>
    <t>Манзарасское</t>
  </si>
  <si>
    <t>92633432</t>
  </si>
  <si>
    <t>Нижнеискубашское</t>
  </si>
  <si>
    <t>92633436</t>
  </si>
  <si>
    <t>Нижнерусское</t>
  </si>
  <si>
    <t>92633440</t>
  </si>
  <si>
    <t>Ныртинское</t>
  </si>
  <si>
    <t>92633444</t>
  </si>
  <si>
    <t>Нырьинское</t>
  </si>
  <si>
    <t>92633448</t>
  </si>
  <si>
    <t>92633452</t>
  </si>
  <si>
    <t>Версия шаблона 2.1.5 актуальна, обновление не требуется</t>
  </si>
  <si>
    <t>Информация о предложении регулируемой организации об установлении тарифов в сфере горячего водоснабжения на очередной период регулирования (п.26 Постановления Правительства Российской Федерации от 17 января 2013 г. N 6 "О стандартах раскрытия информации в сфере водоснабжения и водоотведения")</t>
  </si>
  <si>
    <t>В случае, если тариф не дифференцируется по системам коммунальной инфраструктуры, перечислите все муниципальные районы, в которых организация осуществляет услуги холодного водоснабжения</t>
  </si>
  <si>
    <t>В случае, если тариф не дифференцируется по системам коммунальной инфраструктуры, перечислите все муниципальные образования, в которых организация осуществляет услуги холодного водоснабжения</t>
  </si>
  <si>
    <t>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 предусмотрено пунктом 3 (а) постановления Правительства №6 от 17.01.2013</t>
  </si>
  <si>
    <t>тариф на питьевую воду (питьевое водоснабжение)</t>
  </si>
  <si>
    <t>тариф на техническую воду</t>
  </si>
  <si>
    <t>тариф на транспортировку воды</t>
  </si>
  <si>
    <t>тариф на подвоз воды</t>
  </si>
  <si>
    <t>тариф на подключение к централизованной системе холодного водоснабжения</t>
  </si>
  <si>
    <t xml:space="preserve"> тыс руб в месяц/м3/час</t>
  </si>
  <si>
    <t>Информация о предложении регулируемой организации об установлении тарифов в сфере холодного водоснабжения на очередной период регулирования</t>
  </si>
  <si>
    <t>руб/м3/час</t>
  </si>
  <si>
    <t>руб/км</t>
  </si>
  <si>
    <t>Система коммунальной инфраструктуры</t>
  </si>
  <si>
    <t>Режим налогообложения
/kind_of_NDS/</t>
  </si>
  <si>
    <t>НДС для прочих режимов налогообложения
/kind_of_NDS_tariff_etc/</t>
  </si>
  <si>
    <t>НДС для общего режима налогообложения
/kind_of_NDS_tariff/</t>
  </si>
  <si>
    <t>Ссылки на документы</t>
  </si>
  <si>
    <t>Обосновывающие материалы (документы) необходимо загружать с помощью "ЕИАС Мониторинг". Ссылка на инструкцию по загрузке обосновывающих материалов (документов) расположена на листе 'Инструкция' в п.'Методология заполнения'.
Ввводите ссылку,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</si>
  <si>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Обосновывающие материалы (документы) необходимо загружать с помощью "ЕИАС Мониторинг"</t>
  </si>
  <si>
    <t>Проверка доступных обновлений...</t>
  </si>
  <si>
    <t>Информация</t>
  </si>
  <si>
    <t>Доступно обновление до версии 2.1.1</t>
  </si>
  <si>
    <t>Описание изменений: Версия 2.1.1 (для шаблонов версии 2.1)
1. Расширение значений поля "Метод регулирования" (п.1.2) на листе "Стандарты" значениями "метод установления фиксированных тарифов" и "метод установления предельных тарифов".
Для шаблонов версии ниже 2.1 воспользуйтесь ссылкой: https://tariff.eias.ru/svn/templates/REGIONAL/RI/JKH.OPEN.INFO.REQUEST.HVS/trunk/JKH.OPEN.INFO.REQUEST.HVS.xls</t>
  </si>
  <si>
    <t>Размер файла обновления: 242688 байт</t>
  </si>
  <si>
    <t>Подготовка к обновлению...</t>
  </si>
  <si>
    <t>Сохранение файла резервной копии: T:\Упр. рег. в сфере КК\Мониторинга и наблюдения организаций коммунальной сферы\@Общая\ЕИАС\!!!! Шаблоны РЕГИОНАЛЬНЫЕ\ГОТОВЫЕ ШАБЛОНЫ\Раскрытие информации\!!! Новые шаблоны\ВС\JKH.OPEN.INFO.REQUEST.HVS.BKP..xls</t>
  </si>
  <si>
    <t>Резервная копия создана: T:\Упр. рег. в сфере КК\Мониторинга и наблюдения организаций коммунальной сферы\@Общая\ЕИАС\!!!! Шаблоны РЕГИОНАЛЬНЫЕ\ГОТОВЫЕ ШАБЛОНЫ\Раскрытие информации\!!! Новые шаблоны\ВС\JKH.OPEN.INFO.REQUEST.HVS.BKP..xls</t>
  </si>
  <si>
    <t>Создание книги для установки обновлений...</t>
  </si>
  <si>
    <t>Ошибка при инициализации обновления</t>
  </si>
  <si>
    <t>Ошибка</t>
  </si>
  <si>
    <t>Файл обновления загружен: T:\Упр. рег. в сфере КК\Мониторинга и наблюдения организаций коммунальной сферы\@Общая\ЕИАС\!!!! Шаблоны РЕГИОНАЛЬНЫЕ\ГОТОВЫЕ ШАБЛОНЫ\Раскрытие информации\!!! Новые шаблоны\ВС\UPDATE.JKH.OPEN.INFO.REQUEST.HVS.TO.2.1.1.86.xls</t>
  </si>
  <si>
    <t>метод установления фиксированных тарифов</t>
  </si>
  <si>
    <t>метод установления предельных тарифов</t>
  </si>
  <si>
    <t>Обновление завершилось удачно! Шаблон JKH.OPEN.INFO.REQUEST.HVS.BKP..xls сохранен под именем 'JKH.OPEN.INFO.REQUEST.HVS.BKP.(v2.1.1).xls'</t>
  </si>
  <si>
    <t>Доступно обновление до версии 2.1.3</t>
  </si>
  <si>
    <t>Описание изменений: ! Обновление доступно для шаблонов версии 2.1 и выше  
до версии 2.1.3  
1. скорректировано заполнение поля 'Условный порядковый номер' на листе 'Список МО';  
2. добавлена информации о соответствие форм приказа ФСТ России № 129 от 15 мая 2013 г. на листе 'Стандарты';  
3. добавлен показатель 'размер недополученных доходов регулируемой организацией (при их наличии), исчисленном в соответствии с основами ценообразования в сфере водоснабжения и водоотведения, утверждаемыми Правительством Российской Федерации, тыс руб' на листе 'Стандарты'  
до версии 2.1.2  
1. скорректирована проверка при сохранении  
до версии 2.1.1  
1. расширен список значений поля 'Метод регулирования' (п.1.2) на листе 'Стандарты'
Если версия Вашего шаблона ниже 2.1, обратитесь к администратору Вашего субъекта РФ.</t>
  </si>
  <si>
    <t>Размер файла обновления: 421888 байт</t>
  </si>
  <si>
    <t>Сохранение файла резервной копии: C:\Users\Sergey.Merkurev\Desktop\Шаблоны 22.04.2014\ВС\JKH.OPEN.INFO.REQUEST.HVS.BKP..xls</t>
  </si>
  <si>
    <t>Резервная копия создана: C:\Users\Sergey.Merkurev\Desktop\Шаблоны 22.04.2014\ВС\JKH.OPEN.INFO.REQUEST.HVS.BKP..xls</t>
  </si>
  <si>
    <t>Файл обновления загружен: C:\Users\Sergey.Merkurev\Desktop\Шаблоны 22.04.2014\ВС\UPDATE.JKH.OPEN.INFO.REQUEST.HVS.TO.2.1.3.65.xls</t>
  </si>
  <si>
    <t>В случае, если тариф не дифференцируется по системам холодного водоснабжения, укажите '1'. Введите значение от 1 до 100, чтобы указать очередной условный порядковый номер системы холодного водоснабжения</t>
  </si>
  <si>
    <t>1.9</t>
  </si>
  <si>
    <t>Приложение 2 к приказу ФСТ России от 15 мая 2013 г. N 129, Форма 2.13, Форма 2.14</t>
  </si>
  <si>
    <t>Обновление завершилось удачно! Шаблон JKH.OPEN.INFO.REQUEST.HVS.xls сохранен под именем 'JKH.OPEN.INFO.REQUEST.HVS(v2.1.3).xls'</t>
  </si>
  <si>
    <t>Версия шаблона 2.1.3 актуальна, обновление не требуется</t>
  </si>
  <si>
    <t>Доступно обновление до версии 2.1.4</t>
  </si>
  <si>
    <t>92644450</t>
  </si>
  <si>
    <t>Азеевское</t>
  </si>
  <si>
    <t>92645401</t>
  </si>
  <si>
    <t>Акбуринское</t>
  </si>
  <si>
    <t>92645440</t>
  </si>
  <si>
    <t>Буревестниковское</t>
  </si>
  <si>
    <t>92645405</t>
  </si>
  <si>
    <t>Екатерининское</t>
  </si>
  <si>
    <t>92645412</t>
  </si>
  <si>
    <t>Краснооктябрьское</t>
  </si>
  <si>
    <t>92645425</t>
  </si>
  <si>
    <t>Ленинское</t>
  </si>
  <si>
    <t>92645428</t>
  </si>
  <si>
    <t>Петропавловское</t>
  </si>
  <si>
    <t>92645436</t>
  </si>
  <si>
    <t>Тубылгытауское</t>
  </si>
  <si>
    <t>92645438</t>
  </si>
  <si>
    <t>92645444</t>
  </si>
  <si>
    <t>Чебоксарское</t>
  </si>
  <si>
    <t>92645447</t>
  </si>
  <si>
    <t>Черемуховское</t>
  </si>
  <si>
    <t>92645450</t>
  </si>
  <si>
    <t>Шахмайкинское</t>
  </si>
  <si>
    <t>92645453</t>
  </si>
  <si>
    <t>Амзинское</t>
  </si>
  <si>
    <t>92646408</t>
  </si>
  <si>
    <t>Андреевское</t>
  </si>
  <si>
    <t>92646412</t>
  </si>
  <si>
    <t>Ахметовское</t>
  </si>
  <si>
    <t>92646448</t>
  </si>
  <si>
    <t>Бикуловское</t>
  </si>
  <si>
    <t>92646449</t>
  </si>
  <si>
    <t>Биляр-Озерское</t>
  </si>
  <si>
    <t>92646416</t>
  </si>
  <si>
    <t>Богдашкинское</t>
  </si>
  <si>
    <t>92646420</t>
  </si>
  <si>
    <t>Бурметьевское</t>
  </si>
  <si>
    <t>92646424</t>
  </si>
  <si>
    <t>Гайтанкинское</t>
  </si>
  <si>
    <t>92646427</t>
  </si>
  <si>
    <t>Егоркинское</t>
  </si>
  <si>
    <t>92646428</t>
  </si>
  <si>
    <t>Елаурское</t>
  </si>
  <si>
    <t>92646432</t>
  </si>
  <si>
    <t>Зареченское</t>
  </si>
  <si>
    <t>92646436</t>
  </si>
  <si>
    <t>Кичкальнинское</t>
  </si>
  <si>
    <t>92646442</t>
  </si>
  <si>
    <t>Кульбаево-Марасинское</t>
  </si>
  <si>
    <t>92646444</t>
  </si>
  <si>
    <t>Мамыковское</t>
  </si>
  <si>
    <t>92646452</t>
  </si>
  <si>
    <t>Новоиглайкинское</t>
  </si>
  <si>
    <t>92646460</t>
  </si>
  <si>
    <t>Новотумбинское</t>
  </si>
  <si>
    <t>92646462</t>
  </si>
  <si>
    <t>Селенгушское</t>
  </si>
  <si>
    <t>92646464</t>
  </si>
  <si>
    <t>Среднекамышлинское</t>
  </si>
  <si>
    <t>92646468</t>
  </si>
  <si>
    <t>Староальметьевское</t>
  </si>
  <si>
    <t>92646472</t>
  </si>
  <si>
    <t>92646476</t>
  </si>
  <si>
    <t>Степноозерское</t>
  </si>
  <si>
    <t>92646480</t>
  </si>
  <si>
    <t>Тимерлекское</t>
  </si>
  <si>
    <t>92646484</t>
  </si>
  <si>
    <t>Тюрнясевское</t>
  </si>
  <si>
    <t>92646486</t>
  </si>
  <si>
    <t>Фомкинское</t>
  </si>
  <si>
    <t>92646488</t>
  </si>
  <si>
    <t>Чулпановское</t>
  </si>
  <si>
    <t>92646490</t>
  </si>
  <si>
    <t>Якушкинское</t>
  </si>
  <si>
    <t>92646492</t>
  </si>
  <si>
    <t>Белкинское</t>
  </si>
  <si>
    <t>92648405</t>
  </si>
  <si>
    <t>Екатериновское</t>
  </si>
  <si>
    <t>92648415</t>
  </si>
  <si>
    <t>Кибячинское</t>
  </si>
  <si>
    <t>92648425</t>
  </si>
  <si>
    <t>Кобяковское</t>
  </si>
  <si>
    <t>92648427</t>
  </si>
  <si>
    <t>Ковалинское</t>
  </si>
  <si>
    <t>92648428</t>
  </si>
  <si>
    <t>Конское</t>
  </si>
  <si>
    <t>92648430</t>
  </si>
  <si>
    <t>Кряш-Сердинское</t>
  </si>
  <si>
    <t>92648440</t>
  </si>
  <si>
    <t>Кулаевское</t>
  </si>
  <si>
    <t>92648445</t>
  </si>
  <si>
    <t>92648452</t>
  </si>
  <si>
    <t>Отар-Дубровское</t>
  </si>
  <si>
    <t>92648453</t>
  </si>
  <si>
    <t>Пестречинское</t>
  </si>
  <si>
    <t>92648455</t>
  </si>
  <si>
    <t>Пимерское</t>
  </si>
  <si>
    <t>92648457</t>
  </si>
  <si>
    <t>Татарско-Ходяшевское</t>
  </si>
  <si>
    <t>92648465</t>
  </si>
  <si>
    <t>Читинское</t>
  </si>
  <si>
    <t>92648467</t>
  </si>
  <si>
    <t>Шалинское</t>
  </si>
  <si>
    <t>92648470</t>
  </si>
  <si>
    <t>Шигалеевское</t>
  </si>
  <si>
    <t>92648475</t>
  </si>
  <si>
    <t>Янцеварское</t>
  </si>
  <si>
    <t>92648480</t>
  </si>
  <si>
    <t>Анатышское</t>
  </si>
  <si>
    <t>92650404</t>
  </si>
  <si>
    <t>Балыклы-Чукаевское</t>
  </si>
  <si>
    <t>92650408</t>
  </si>
  <si>
    <t>Бетьковское</t>
  </si>
  <si>
    <t>92650412</t>
  </si>
  <si>
    <t>Биектауское</t>
  </si>
  <si>
    <t>92650416</t>
  </si>
  <si>
    <t>Большеелгинское</t>
  </si>
  <si>
    <t>92650420</t>
  </si>
  <si>
    <t>Большекульгинское</t>
  </si>
  <si>
    <t>92650424</t>
  </si>
  <si>
    <t>Большемашлякское</t>
  </si>
  <si>
    <t>92650428</t>
  </si>
  <si>
    <t>Большеошнякское</t>
  </si>
  <si>
    <t>92650432</t>
  </si>
  <si>
    <t>Большесалтанское</t>
  </si>
  <si>
    <t>92650436</t>
  </si>
  <si>
    <t>Козяково-Челнинское</t>
  </si>
  <si>
    <t>92650440</t>
  </si>
  <si>
    <t>Корноуховское</t>
  </si>
  <si>
    <t>92650444</t>
  </si>
  <si>
    <t>Кугарчинское</t>
  </si>
  <si>
    <t>92650448</t>
  </si>
  <si>
    <t>Кукеевское</t>
  </si>
  <si>
    <t>92650450</t>
  </si>
  <si>
    <t>Нижнетимерлекское</t>
  </si>
  <si>
    <t>92650456</t>
  </si>
  <si>
    <t>Новоарышское</t>
  </si>
  <si>
    <t>92650460</t>
  </si>
  <si>
    <t>Полянское</t>
  </si>
  <si>
    <t>92650462</t>
  </si>
  <si>
    <t>Русско-Ошнякское</t>
  </si>
  <si>
    <t>92650464</t>
  </si>
  <si>
    <t>Сорочье-Горское</t>
  </si>
  <si>
    <t>92650470</t>
  </si>
  <si>
    <t>Троицко-Урайское</t>
  </si>
  <si>
    <t>92650472</t>
  </si>
  <si>
    <t>Урахчинское</t>
  </si>
  <si>
    <t>92650476</t>
  </si>
  <si>
    <t>Шеморбашское</t>
  </si>
  <si>
    <t>92650480</t>
  </si>
  <si>
    <t>Шетнево-Тулушское</t>
  </si>
  <si>
    <t>92650484</t>
  </si>
  <si>
    <t>Шумбутское</t>
  </si>
  <si>
    <t>92650488</t>
  </si>
  <si>
    <t>Шумковское</t>
  </si>
  <si>
    <t>92650492</t>
  </si>
  <si>
    <t>Юлсубинское</t>
  </si>
  <si>
    <t>92650496</t>
  </si>
  <si>
    <t>Арташское</t>
  </si>
  <si>
    <t>92652404</t>
  </si>
  <si>
    <t>Большекибячинское</t>
  </si>
  <si>
    <t>92652409</t>
  </si>
  <si>
    <t>Большеныртинское</t>
  </si>
  <si>
    <t>92652417</t>
  </si>
  <si>
    <t>Большешинарское</t>
  </si>
  <si>
    <t>92652423</t>
  </si>
  <si>
    <t>Верхнесиметское</t>
  </si>
  <si>
    <t>92652431</t>
  </si>
  <si>
    <t>Евлаштауское</t>
  </si>
  <si>
    <t>92652432</t>
  </si>
  <si>
    <t>Изминское</t>
  </si>
  <si>
    <t>92652434</t>
  </si>
  <si>
    <t>Иштуганское</t>
  </si>
  <si>
    <t>92652436</t>
  </si>
  <si>
    <t>Кильдебякское</t>
  </si>
  <si>
    <t>92652442</t>
  </si>
  <si>
    <t>Корсабашское</t>
  </si>
  <si>
    <t>92652430</t>
  </si>
  <si>
    <t>Мешинское</t>
  </si>
  <si>
    <t>92652452</t>
  </si>
  <si>
    <t>Мичанское</t>
  </si>
  <si>
    <t>92652454</t>
  </si>
  <si>
    <t>Нижнешитцинское</t>
  </si>
  <si>
    <t>92652450</t>
  </si>
  <si>
    <t>Сатышевское</t>
  </si>
  <si>
    <t>92652462</t>
  </si>
  <si>
    <t>Староикшурминское</t>
  </si>
  <si>
    <t>92652473</t>
  </si>
  <si>
    <t>Тимершикское</t>
  </si>
  <si>
    <t>92652481</t>
  </si>
  <si>
    <t>Шикшинское</t>
  </si>
  <si>
    <t>92652495</t>
  </si>
  <si>
    <t>Юлбатское</t>
  </si>
  <si>
    <t>92652498</t>
  </si>
  <si>
    <t>Азалаковское</t>
  </si>
  <si>
    <t>92653404</t>
  </si>
  <si>
    <t>92653408</t>
  </si>
  <si>
    <t>92653409</t>
  </si>
  <si>
    <t>Большенуркеевское</t>
  </si>
  <si>
    <t>92653412</t>
  </si>
  <si>
    <t>Верхне-Чершилинское</t>
  </si>
  <si>
    <t>92653415</t>
  </si>
  <si>
    <t>Иляксазское</t>
  </si>
  <si>
    <t>92653420</t>
  </si>
  <si>
    <t>Кавзияковское</t>
  </si>
  <si>
    <t>92653424</t>
  </si>
  <si>
    <t>Карашай-Сакловское</t>
  </si>
  <si>
    <t>92653428</t>
  </si>
  <si>
    <t>Лешев-Тамакское</t>
  </si>
  <si>
    <t>92653432</t>
  </si>
  <si>
    <t>Лякинское</t>
  </si>
  <si>
    <t>92653436</t>
  </si>
  <si>
    <t>Муртыш-Тамакское</t>
  </si>
  <si>
    <t>92653440</t>
  </si>
  <si>
    <t>Новоимянское</t>
  </si>
  <si>
    <t>92653444</t>
  </si>
  <si>
    <t>Петровско-Заводское</t>
  </si>
  <si>
    <t>92653448</t>
  </si>
  <si>
    <t>Рангазарское</t>
  </si>
  <si>
    <t>92653452</t>
  </si>
  <si>
    <t>Саклов-Башское</t>
  </si>
  <si>
    <t>92653456</t>
  </si>
  <si>
    <t>Старо-Имянское</t>
  </si>
  <si>
    <t>92653470</t>
  </si>
  <si>
    <t>Старокаширское</t>
  </si>
  <si>
    <t>92653468</t>
  </si>
  <si>
    <t>Старомензелябашское</t>
  </si>
  <si>
    <t>92653472</t>
  </si>
  <si>
    <t>Чукмарлинское</t>
  </si>
  <si>
    <t>92653480</t>
  </si>
  <si>
    <t>Шарлиареминское</t>
  </si>
  <si>
    <t>92653482</t>
  </si>
  <si>
    <t>Янурусовское</t>
  </si>
  <si>
    <t>92653484</t>
  </si>
  <si>
    <t>Аграмаковское</t>
  </si>
  <si>
    <t>92632405</t>
  </si>
  <si>
    <t>Антоновское</t>
  </si>
  <si>
    <t>92632410</t>
  </si>
  <si>
    <t>Сохранение файла резервной копии: C:\Documents and Settings\User\Рабочий стол\РАЗМЕЩЕНИЕ ВСЕ УСЛУГИ САЙТ\Раскрытие с Сайта ГК РТТ\РАСКРЫТИЕ ПОСЛЕ СДАЧИ В ГКРТТ\Предложения на 2016г\JKH.OPEN.INFO.REQUEST.HVS(v2.1.4).BKP..xls</t>
  </si>
  <si>
    <t>Резервная копия создана: C:\Documents and Settings\User\Рабочий стол\РАЗМЕЩЕНИЕ ВСЕ УСЛУГИ САЙТ\Раскрытие с Сайта ГК РТТ\РАСКРЫТИЕ ПОСЛЕ СДАЧИ В ГКРТТ\Предложения на 2016г\JKH.OPEN.INFO.REQUEST.HVS(v2.1.4).BKP..xls</t>
  </si>
  <si>
    <t>Лениногорский муниципальный район</t>
  </si>
  <si>
    <t>92636000</t>
  </si>
  <si>
    <t>Город Лениногорск</t>
  </si>
  <si>
    <t>92636101</t>
  </si>
  <si>
    <t>Атнинский муниципальный район</t>
  </si>
  <si>
    <t>92613000</t>
  </si>
  <si>
    <t>Большеатнинское</t>
  </si>
  <si>
    <t>92613408</t>
  </si>
  <si>
    <t>Город Елабуга</t>
  </si>
  <si>
    <t>92626101</t>
  </si>
  <si>
    <t>Русско-Акташское</t>
  </si>
  <si>
    <t>92608459</t>
  </si>
  <si>
    <t>Кайбицкий муниципальный район</t>
  </si>
  <si>
    <t>92629000</t>
  </si>
  <si>
    <t>Большекайбицкое</t>
  </si>
  <si>
    <t>92629408</t>
  </si>
  <si>
    <t>Поселок Нижние Вязовые</t>
  </si>
  <si>
    <t>92628162</t>
  </si>
  <si>
    <t>Нурлатское</t>
  </si>
  <si>
    <t>92628464</t>
  </si>
  <si>
    <t>Камско-Устьинский муниципальный район</t>
  </si>
  <si>
    <t>92630000</t>
  </si>
  <si>
    <t>Поселок Камское Устье</t>
  </si>
  <si>
    <t>92630151</t>
  </si>
  <si>
    <t>Нижнекамский муниципальный район</t>
  </si>
  <si>
    <t>92644000</t>
  </si>
  <si>
    <t>Город Нижнекамск</t>
  </si>
  <si>
    <t>92644101</t>
  </si>
  <si>
    <t>Аксубаевский муниципальный район</t>
  </si>
  <si>
    <t>92604000</t>
  </si>
  <si>
    <t>Поселок Аксубаево</t>
  </si>
  <si>
    <t>92604151</t>
  </si>
  <si>
    <t>Алексеевский муниципальный район</t>
  </si>
  <si>
    <t>92606000</t>
  </si>
  <si>
    <t>Поселок Алексеевское</t>
  </si>
  <si>
    <t>92606151</t>
  </si>
  <si>
    <t>Город Альметьевск</t>
  </si>
  <si>
    <t>92608101</t>
  </si>
  <si>
    <t>Балтасинский муниципальный район</t>
  </si>
  <si>
    <t>92615000</t>
  </si>
  <si>
    <t>Поселок Балтаси</t>
  </si>
  <si>
    <t>92615151</t>
  </si>
  <si>
    <t>165801001</t>
  </si>
  <si>
    <t>Высокогорский муниципальный район</t>
  </si>
  <si>
    <t>92622000</t>
  </si>
  <si>
    <t>Высокогорское</t>
  </si>
  <si>
    <t>92622427</t>
  </si>
  <si>
    <t>Дубъязское</t>
  </si>
  <si>
    <t>92622430</t>
  </si>
  <si>
    <t>Новопольское</t>
  </si>
  <si>
    <t>92628460</t>
  </si>
  <si>
    <t>Верхнеуслонский муниципальный район</t>
  </si>
  <si>
    <t>92620000</t>
  </si>
  <si>
    <t>Верхнеуслонское</t>
  </si>
  <si>
    <t>92620415</t>
  </si>
  <si>
    <t>Мензелинский муниципальный район</t>
  </si>
  <si>
    <t>92640000</t>
  </si>
  <si>
    <t>Город Мензелинск</t>
  </si>
  <si>
    <t>92640101</t>
  </si>
  <si>
    <t>Черемшанский муниципальный район</t>
  </si>
  <si>
    <t>92658000</t>
  </si>
  <si>
    <t>Черемшанское</t>
  </si>
  <si>
    <t>92658470</t>
  </si>
  <si>
    <t>Кощаковское</t>
  </si>
  <si>
    <t>92648435</t>
  </si>
  <si>
    <t>Агрызский муниципальный район</t>
  </si>
  <si>
    <t>92601000</t>
  </si>
  <si>
    <t>Красноборское</t>
  </si>
  <si>
    <t>92601445</t>
  </si>
  <si>
    <t>92655436</t>
  </si>
  <si>
    <t>Кильдюшевское</t>
  </si>
  <si>
    <t>92655438</t>
  </si>
  <si>
    <t>Киртелинское</t>
  </si>
  <si>
    <t>Нет доступных обновлений для шаблона с кодом JKH.OPEN.INFO.REQUEST.HVS!</t>
  </si>
  <si>
    <t>01.01.2017</t>
  </si>
  <si>
    <t>31.12.2017</t>
  </si>
  <si>
    <t>https://eias.fstrf.ru/disclo/get_file?p_guid=d218e430-24f9-48f7-bb67-63c40eaf341c</t>
  </si>
  <si>
    <t>https://eias.fstrf.ru/disclo/get_file?p_guid=6e59e5e4-6a5f-4260-bd62-e17e7e7ff86c</t>
  </si>
  <si>
    <t>https://eias.fstrf.ru/disclo/get_file?p_guid=3f6230b2-ba17-4cc1-a81c-56b03fd34a78</t>
  </si>
  <si>
    <t>NSRF</t>
  </si>
  <si>
    <t>MR_NAME</t>
  </si>
  <si>
    <t>OKTMO_MR_NAME</t>
  </si>
  <si>
    <t>MO_NAME</t>
  </si>
  <si>
    <t>OKTMO_NAME</t>
  </si>
  <si>
    <t>RST_ORG_ID</t>
  </si>
  <si>
    <t>ORG_NAME</t>
  </si>
  <si>
    <t>INN_NAME</t>
  </si>
  <si>
    <t>KPP_NAME</t>
  </si>
  <si>
    <t>VDET_NAME</t>
  </si>
  <si>
    <t>27556424</t>
  </si>
  <si>
    <t>АО РПО "Таткоммунэнерго"</t>
  </si>
  <si>
    <t>1660093204</t>
  </si>
  <si>
    <t>166001001</t>
  </si>
  <si>
    <t>26808802</t>
  </si>
  <si>
    <t>Горьковская дирекция по тепловодоснабжению структурное подразделение Центральной дирекции по тепловодоснабжению - филиала ОАО "РЖД"</t>
  </si>
  <si>
    <t>7708503727</t>
  </si>
  <si>
    <t>525745041</t>
  </si>
  <si>
    <t>26405759</t>
  </si>
  <si>
    <t>ООО " Водоканал"</t>
  </si>
  <si>
    <t>1601005735</t>
  </si>
  <si>
    <t>160101001</t>
  </si>
  <si>
    <t>26642081</t>
  </si>
  <si>
    <t>ООО "Теплосбыт"</t>
  </si>
  <si>
    <t>1601006880</t>
  </si>
  <si>
    <t>26405963</t>
  </si>
  <si>
    <t>Исполком Кичкетанского СП</t>
  </si>
  <si>
    <t>1601000215</t>
  </si>
  <si>
    <t>26354315</t>
  </si>
  <si>
    <t>ОАО "Красноборские коммунальные сети"</t>
  </si>
  <si>
    <t>1601006200</t>
  </si>
  <si>
    <t>26641666</t>
  </si>
  <si>
    <t>ООО "Водоканал плюс"</t>
  </si>
  <si>
    <t>1601000832</t>
  </si>
  <si>
    <t>26354316</t>
  </si>
  <si>
    <t>ОАО "Терсинские коммунальные сети"</t>
  </si>
  <si>
    <t>1601006351</t>
  </si>
  <si>
    <t>28267895</t>
  </si>
  <si>
    <t>ООО "Терсинские коммунальные сети"</t>
  </si>
  <si>
    <t>1601002011</t>
  </si>
  <si>
    <t>28953157</t>
  </si>
  <si>
    <t>АО "Транснефть-Прикамье"</t>
  </si>
  <si>
    <t>1645000340</t>
  </si>
  <si>
    <t>165501001</t>
  </si>
  <si>
    <t>26354467</t>
  </si>
  <si>
    <t>"Азнакаевское ПТС" - филиал ОАО "Водоканалсервис"</t>
  </si>
  <si>
    <t>1658051052</t>
  </si>
  <si>
    <t>164302001</t>
  </si>
  <si>
    <t>26354376</t>
  </si>
  <si>
    <t>МУП "Сельхозжилсервис"</t>
  </si>
  <si>
    <t>1643006561</t>
  </si>
  <si>
    <t>164301001</t>
  </si>
  <si>
    <t>28493154</t>
  </si>
  <si>
    <t>ОАО "Азнакаевское ПТС"</t>
  </si>
  <si>
    <t>1643013463</t>
  </si>
  <si>
    <t>26508636</t>
  </si>
  <si>
    <t>ООО "Акваснаб"</t>
  </si>
  <si>
    <t>1643005991</t>
  </si>
  <si>
    <t>Транспортировка воды</t>
  </si>
  <si>
    <t>26813966</t>
  </si>
  <si>
    <t>Филиал ОАО "Северо-Западные магистральные нефтепроводы" - Казанское районное нефтепроводное управление</t>
  </si>
  <si>
    <t>165543001</t>
  </si>
  <si>
    <t>поселок городского типа Актюбинский</t>
  </si>
  <si>
    <t>26405896</t>
  </si>
  <si>
    <t>"Актюбинское МПП ЖКХ" - филиал ОАО "Водоканалсервис"</t>
  </si>
  <si>
    <t>164302002</t>
  </si>
  <si>
    <t>26579775</t>
  </si>
  <si>
    <t>ООО "Аксубаево-Бурводсервис"</t>
  </si>
  <si>
    <t>1603004423</t>
  </si>
  <si>
    <t>160301001</t>
  </si>
  <si>
    <t>поселок городского типа Аксубаево</t>
  </si>
  <si>
    <t>26354318</t>
  </si>
  <si>
    <t>ОАО "Аксубаевское МПП ЖКХ"</t>
  </si>
  <si>
    <t>1603005314</t>
  </si>
  <si>
    <t>28159341</t>
  </si>
  <si>
    <t>ООО "МПП ЖКХ"</t>
  </si>
  <si>
    <t>1603007174</t>
  </si>
  <si>
    <t>26405767</t>
  </si>
  <si>
    <t>ООО "Актанышские инженерные сети"</t>
  </si>
  <si>
    <t>1604008565</t>
  </si>
  <si>
    <t>160401001</t>
  </si>
  <si>
    <t>26863745</t>
  </si>
  <si>
    <t>ООО "ГидроСервис"</t>
  </si>
  <si>
    <t>1604008847</t>
  </si>
  <si>
    <t>26405768</t>
  </si>
  <si>
    <t>ООО "Коммунсервис-Актаныш"</t>
  </si>
  <si>
    <t>1604008406</t>
  </si>
  <si>
    <t>26322549</t>
  </si>
  <si>
    <t>ООО "Теплосервис"</t>
  </si>
  <si>
    <t>1604005405</t>
  </si>
  <si>
    <t>28141600</t>
  </si>
  <si>
    <t>ООО ПО "Коммунсервис-Актаныш"</t>
  </si>
  <si>
    <t>1604009537</t>
  </si>
  <si>
    <t>Поисевское</t>
  </si>
  <si>
    <t>26405766</t>
  </si>
  <si>
    <t>ООО "Аква"</t>
  </si>
  <si>
    <t>1604008205</t>
  </si>
  <si>
    <t>поселок городского типа Алексеевское</t>
  </si>
  <si>
    <t>26405741</t>
  </si>
  <si>
    <t>ОАО "Алексеевскводоканал"</t>
  </si>
  <si>
    <t>1605004556</t>
  </si>
  <si>
    <t>160501001</t>
  </si>
  <si>
    <t>26405897</t>
  </si>
  <si>
    <t>ООО "Водоканал"</t>
  </si>
  <si>
    <t>1605005091</t>
  </si>
  <si>
    <t>26354322</t>
  </si>
  <si>
    <t>ИП Малафеев А.Н.</t>
  </si>
  <si>
    <t>160601670018</t>
  </si>
  <si>
    <t>000000000</t>
  </si>
  <si>
    <t>27018980</t>
  </si>
  <si>
    <t>ООО "Алькеевские Коммунальные сети"</t>
  </si>
  <si>
    <t>1606006531</t>
  </si>
  <si>
    <t>160601001</t>
  </si>
  <si>
    <t>26550579</t>
  </si>
  <si>
    <t>1606005351</t>
  </si>
  <si>
    <t>26405993</t>
  </si>
  <si>
    <t>ООО "ЖКХ-Абдрахманово"</t>
  </si>
  <si>
    <t>1644040967</t>
  </si>
  <si>
    <t>164401001</t>
  </si>
  <si>
    <t>26405994</t>
  </si>
  <si>
    <t>ООО "ЖКХ-Зверь"</t>
  </si>
  <si>
    <t>1644040124</t>
  </si>
  <si>
    <t>26405992</t>
  </si>
  <si>
    <t>ООО "ЖКХ-Аппак"</t>
  </si>
  <si>
    <t>1644040519</t>
  </si>
  <si>
    <t>26405995</t>
  </si>
  <si>
    <t>ООО "Айзат"</t>
  </si>
  <si>
    <t>1644046574</t>
  </si>
  <si>
    <t>26807269</t>
  </si>
  <si>
    <t>ООО "ЖКХ - Васильевка"</t>
  </si>
  <si>
    <t>1644061124</t>
  </si>
  <si>
    <t>27673985</t>
  </si>
  <si>
    <t>ИП Абунагимов Альберт Римович</t>
  </si>
  <si>
    <t>164400546466</t>
  </si>
  <si>
    <t>отсутствует</t>
  </si>
  <si>
    <t>28139270</t>
  </si>
  <si>
    <t>ИП Нугманова Лилия Хамитовна</t>
  </si>
  <si>
    <t>164494606037</t>
  </si>
  <si>
    <t>26405996</t>
  </si>
  <si>
    <t>ООО "ЖКХ-Верхняя Мактама"</t>
  </si>
  <si>
    <t>1644041128</t>
  </si>
  <si>
    <t>26402601</t>
  </si>
  <si>
    <t>АО "Альметьевск-Водоканал"</t>
  </si>
  <si>
    <t>1644034674</t>
  </si>
  <si>
    <t>28982416</t>
  </si>
  <si>
    <t>ИП Леонтьев Николай Валериевич</t>
  </si>
  <si>
    <t>164402960030</t>
  </si>
  <si>
    <t>27898303</t>
  </si>
  <si>
    <t>ООО "УПТЖ для ППД"</t>
  </si>
  <si>
    <t>1644066080</t>
  </si>
  <si>
    <t>26490215</t>
  </si>
  <si>
    <t>УПТЖ для ППД ОАО "Татнефть"</t>
  </si>
  <si>
    <t>1644003838</t>
  </si>
  <si>
    <t>164431020</t>
  </si>
  <si>
    <t>28507936</t>
  </si>
  <si>
    <t>ОАО им.Н.Е.Токарликова</t>
  </si>
  <si>
    <t>1607000853</t>
  </si>
  <si>
    <t>26406000</t>
  </si>
  <si>
    <t>ООО "ЖКХ-Родник"</t>
  </si>
  <si>
    <t>1644041209</t>
  </si>
  <si>
    <t>26405920</t>
  </si>
  <si>
    <t>ООО "ЖКХ-Кичуй"</t>
  </si>
  <si>
    <t>1644040685</t>
  </si>
  <si>
    <t>26508955</t>
  </si>
  <si>
    <t>ООО "РАИС"</t>
  </si>
  <si>
    <t>1644050980</t>
  </si>
  <si>
    <t>26405922</t>
  </si>
  <si>
    <t>ООО "ЖКПСП "Инфосервис"</t>
  </si>
  <si>
    <t>1644037957</t>
  </si>
  <si>
    <t>26405999</t>
  </si>
  <si>
    <t>ООО "ЖКХ-Кульшарипово"</t>
  </si>
  <si>
    <t>1644044425</t>
  </si>
  <si>
    <t>26405921</t>
  </si>
  <si>
    <t>ООО "ЖКХ Лесно-Калейкинского поселения"</t>
  </si>
  <si>
    <t>1644040082</t>
  </si>
  <si>
    <t>26550595</t>
  </si>
  <si>
    <t>ООО "ЖКХ ст. Калейкино"</t>
  </si>
  <si>
    <t>1644058160</t>
  </si>
  <si>
    <t>26405919</t>
  </si>
  <si>
    <t>ООО "ЖКХ-Чупаево"</t>
  </si>
  <si>
    <t>1644046341</t>
  </si>
  <si>
    <t>26402598</t>
  </si>
  <si>
    <t>ООО "ЖКХ-Миннибаево"</t>
  </si>
  <si>
    <t>1644042266</t>
  </si>
  <si>
    <t>26405917</t>
  </si>
  <si>
    <t>ООО "ЖКХ-Нижнее Абдулово"</t>
  </si>
  <si>
    <t>1644040999</t>
  </si>
  <si>
    <t>27673977</t>
  </si>
  <si>
    <t>ООО "ЖКХ Новое Каширово"</t>
  </si>
  <si>
    <t>1644061639</t>
  </si>
  <si>
    <t>26405918</t>
  </si>
  <si>
    <t>ООО "ЖКХ-Новое Надырово"</t>
  </si>
  <si>
    <t>1644040808</t>
  </si>
  <si>
    <t>28139278</t>
  </si>
  <si>
    <t>ООО "ЖКХ-Новоникольск"</t>
  </si>
  <si>
    <t>1644066919</t>
  </si>
  <si>
    <t>26405915</t>
  </si>
  <si>
    <t>ООО "ЖКХ-Шешма"</t>
  </si>
  <si>
    <t>1644040558</t>
  </si>
  <si>
    <t>26405916</t>
  </si>
  <si>
    <t>МУП "ЖКХ (Инженерные сети)"</t>
  </si>
  <si>
    <t>1644045186</t>
  </si>
  <si>
    <t>26405998</t>
  </si>
  <si>
    <t>ООО "ЖКХ-Сиренькино"</t>
  </si>
  <si>
    <t>1644054945</t>
  </si>
  <si>
    <t>26811451</t>
  </si>
  <si>
    <t>ИП Хасанов Фанис Фоатович</t>
  </si>
  <si>
    <t>164408469943</t>
  </si>
  <si>
    <t>26405914</t>
  </si>
  <si>
    <t>ООО "ЖКХ-Старая Михайловка"</t>
  </si>
  <si>
    <t>1644046694</t>
  </si>
  <si>
    <t>26402632</t>
  </si>
  <si>
    <t>ООО "ЖКХ-Суркино"</t>
  </si>
  <si>
    <t>1644037121</t>
  </si>
  <si>
    <t>26405913</t>
  </si>
  <si>
    <t>ООО "ЖКХ-Сулеево"</t>
  </si>
  <si>
    <t>1644040163</t>
  </si>
  <si>
    <t>26402599</t>
  </si>
  <si>
    <t>ООО "Шанс"</t>
  </si>
  <si>
    <t>1644041921</t>
  </si>
  <si>
    <t>26405911</t>
  </si>
  <si>
    <t>ООО "ЖКХ-Тайсуганово"</t>
  </si>
  <si>
    <t>1644041008</t>
  </si>
  <si>
    <t>26814693</t>
  </si>
  <si>
    <t>ООО "ЖКХ-Ямашский"</t>
  </si>
  <si>
    <t>1644040389</t>
  </si>
  <si>
    <t>поселок городского типа Апастово</t>
  </si>
  <si>
    <t>26405773</t>
  </si>
  <si>
    <t>ООО "ЖилКомСервис"</t>
  </si>
  <si>
    <t>1608007192</t>
  </si>
  <si>
    <t>160801001</t>
  </si>
  <si>
    <t>26405775</t>
  </si>
  <si>
    <t>ООО "Водоканал-Сервис"</t>
  </si>
  <si>
    <t>1609010800</t>
  </si>
  <si>
    <t>160901001</t>
  </si>
  <si>
    <t>26354323</t>
  </si>
  <si>
    <t>ОАО "Новокинерское МПП ЖКХ"</t>
  </si>
  <si>
    <t>1609009347</t>
  </si>
  <si>
    <t>26354325</t>
  </si>
  <si>
    <t>МУП "Атнинское ЖКХ"</t>
  </si>
  <si>
    <t>1610002473</t>
  </si>
  <si>
    <t>161001001</t>
  </si>
  <si>
    <t>28902265</t>
  </si>
  <si>
    <t>ООО "Газпром теплоэнерго Казань"</t>
  </si>
  <si>
    <t>1655317579</t>
  </si>
  <si>
    <t>28827948</t>
  </si>
  <si>
    <t>МКП БМР "Водоканал"</t>
  </si>
  <si>
    <t>1611290182</t>
  </si>
  <si>
    <t>161101001</t>
  </si>
  <si>
    <t>28498589</t>
  </si>
  <si>
    <t>ООО "Бавлы-Водоканал"</t>
  </si>
  <si>
    <t>1655235573</t>
  </si>
  <si>
    <t>26405879</t>
  </si>
  <si>
    <t>ООО "Бавлыводоканал"</t>
  </si>
  <si>
    <t>1611008830</t>
  </si>
  <si>
    <t>28794007</t>
  </si>
  <si>
    <t>1611290055</t>
  </si>
  <si>
    <t>26641545</t>
  </si>
  <si>
    <t>ООО "Ф-Центр ремонта + строительства"</t>
  </si>
  <si>
    <t>1611005798</t>
  </si>
  <si>
    <t>27686388</t>
  </si>
  <si>
    <t>ООО "Управление"</t>
  </si>
  <si>
    <t>1612005455</t>
  </si>
  <si>
    <t>161201001</t>
  </si>
  <si>
    <t>26406006</t>
  </si>
  <si>
    <t>ООО "Ципьинское МПП ЖКХ"</t>
  </si>
  <si>
    <t>1612006787</t>
  </si>
  <si>
    <t>поселок городского типа Балтаси</t>
  </si>
  <si>
    <t>26354328</t>
  </si>
  <si>
    <t>1612005906</t>
  </si>
  <si>
    <t>27541418</t>
  </si>
  <si>
    <t>Бугульминский механический завод ОАО "Татнефть" им.В.Д.Шашина</t>
  </si>
  <si>
    <t>164502002</t>
  </si>
  <si>
    <t>26812367</t>
  </si>
  <si>
    <t>Куйбышевская дирекция  по тепловодоснабжению структурное подразделение Центральной дирекции по тепловодоснабжению филиала ПАО «РЖД»</t>
  </si>
  <si>
    <t>631145034</t>
  </si>
  <si>
    <t>26405778</t>
  </si>
  <si>
    <t>ООО "Бугульма-Водоканал"</t>
  </si>
  <si>
    <t>1645016886</t>
  </si>
  <si>
    <t>164501001</t>
  </si>
  <si>
    <t>28794665</t>
  </si>
  <si>
    <t>ООО "Управляющая компания "Нефтяник"</t>
  </si>
  <si>
    <t>1645029349</t>
  </si>
  <si>
    <t>28868827</t>
  </si>
  <si>
    <t>ЗАО "Буинск-Водоканал"</t>
  </si>
  <si>
    <t>1614007578</t>
  </si>
  <si>
    <t>161401001</t>
  </si>
  <si>
    <t>26402594</t>
  </si>
  <si>
    <t>ОАО "Буинск-Водоканал"</t>
  </si>
  <si>
    <t>26354329</t>
  </si>
  <si>
    <t>ОАО "Киятское МПП ЖКХ"</t>
  </si>
  <si>
    <t>1614007507</t>
  </si>
  <si>
    <t>28821707</t>
  </si>
  <si>
    <t>ООО "Родник"</t>
  </si>
  <si>
    <t>1614012070</t>
  </si>
  <si>
    <t>26354331</t>
  </si>
  <si>
    <t>ОАО "Коммунальные сети Верхнеуслонского района"</t>
  </si>
  <si>
    <t>1615005862</t>
  </si>
  <si>
    <t>161501001</t>
  </si>
  <si>
    <t>27541575</t>
  </si>
  <si>
    <t>1648032004</t>
  </si>
  <si>
    <t>164801001</t>
  </si>
  <si>
    <t>26467721</t>
  </si>
  <si>
    <t>ООО "Водоканалсервис"</t>
  </si>
  <si>
    <t>1615007235</t>
  </si>
  <si>
    <t>26642089</t>
  </si>
  <si>
    <t>ООО "УслонСервис"</t>
  </si>
  <si>
    <t>1615007683</t>
  </si>
  <si>
    <t>26383226</t>
  </si>
  <si>
    <t>ООО «Газпром трансгаз Казань»</t>
  </si>
  <si>
    <t>1600000036</t>
  </si>
  <si>
    <t>28507710</t>
  </si>
  <si>
    <t>МУП "Волжанка"</t>
  </si>
  <si>
    <t>1615007482</t>
  </si>
  <si>
    <t>28792037</t>
  </si>
  <si>
    <t>МУП "Нижний Услон"</t>
  </si>
  <si>
    <t>1615007316</t>
  </si>
  <si>
    <t>28536182</t>
  </si>
  <si>
    <t>МУП "Печищи"</t>
  </si>
  <si>
    <t>1615007700</t>
  </si>
  <si>
    <t>26823677</t>
  </si>
  <si>
    <t>ОАО "Славянка"</t>
  </si>
  <si>
    <t>7702707386</t>
  </si>
  <si>
    <t>26405803</t>
  </si>
  <si>
    <t>ООО "Бирюлинские коммунальные сети"</t>
  </si>
  <si>
    <t>1616018261</t>
  </si>
  <si>
    <t>161601001</t>
  </si>
  <si>
    <t>26354332</t>
  </si>
  <si>
    <t>1616016031</t>
  </si>
  <si>
    <t>28135400</t>
  </si>
  <si>
    <t>ООО "Жилкомплекс-ТМ"</t>
  </si>
  <si>
    <t>1616018504</t>
  </si>
  <si>
    <t>26354335</t>
  </si>
  <si>
    <t>ОАО "Дубъязские коммунальные сети"</t>
  </si>
  <si>
    <t>1616016426</t>
  </si>
  <si>
    <t>27830961</t>
  </si>
  <si>
    <t>ООО "Куркачинские сети"</t>
  </si>
  <si>
    <t>1616022290</t>
  </si>
  <si>
    <t>26405802</t>
  </si>
  <si>
    <t>ООО "Куркачинское коммунальное предприятие"</t>
  </si>
  <si>
    <t>1616018399</t>
  </si>
  <si>
    <t>27610836</t>
  </si>
  <si>
    <t>ООО "ПСК "Сервис"</t>
  </si>
  <si>
    <t>1616018688</t>
  </si>
  <si>
    <t>27592201</t>
  </si>
  <si>
    <t>ООО "Исток"</t>
  </si>
  <si>
    <t>1616019770</t>
  </si>
  <si>
    <t>26560525</t>
  </si>
  <si>
    <t>АО "ГУ ЖКХ"</t>
  </si>
  <si>
    <t>5116000922</t>
  </si>
  <si>
    <t>511601001</t>
  </si>
  <si>
    <t>26508783</t>
  </si>
  <si>
    <t>АО "Казанский оптико-механический завод"</t>
  </si>
  <si>
    <t>1660004229</t>
  </si>
  <si>
    <t>168150001</t>
  </si>
  <si>
    <t>26406251</t>
  </si>
  <si>
    <t>ЗАО "Водозабор "Мирный"</t>
  </si>
  <si>
    <t>1659039763</t>
  </si>
  <si>
    <t>165901001</t>
  </si>
  <si>
    <t>26322556</t>
  </si>
  <si>
    <t>1660110837</t>
  </si>
  <si>
    <t>27656185</t>
  </si>
  <si>
    <t>ЗАО "Татгазэнерго"</t>
  </si>
  <si>
    <t>1655098239</t>
  </si>
  <si>
    <t>162702001</t>
  </si>
  <si>
    <t>28817092</t>
  </si>
  <si>
    <t>ИП Ганеева Г.Г.</t>
  </si>
  <si>
    <t>166105995122</t>
  </si>
  <si>
    <t>26807701</t>
  </si>
  <si>
    <t>1657036630</t>
  </si>
  <si>
    <t>165902001</t>
  </si>
  <si>
    <t>26807704</t>
  </si>
  <si>
    <t>166102001</t>
  </si>
  <si>
    <t>26405877</t>
  </si>
  <si>
    <t>МУП "Водоканал"</t>
  </si>
  <si>
    <t>1653006666</t>
  </si>
  <si>
    <t>26555470</t>
  </si>
  <si>
    <t>ОАО "Водоканалсервис"</t>
  </si>
  <si>
    <t>26489288</t>
  </si>
  <si>
    <t>27568731</t>
  </si>
  <si>
    <t>ОАО "Казанский завод синтетического каучука"</t>
  </si>
  <si>
    <t>1659032038</t>
  </si>
  <si>
    <t>26322532</t>
  </si>
  <si>
    <t>1657005416</t>
  </si>
  <si>
    <t>26601772</t>
  </si>
  <si>
    <t>ОАО "Судоходная компания "Татфлот"</t>
  </si>
  <si>
    <t>1655063726</t>
  </si>
  <si>
    <t>26541828</t>
  </si>
  <si>
    <t>ОАО "ТГК-16"</t>
  </si>
  <si>
    <t>1655189422</t>
  </si>
  <si>
    <t>997450001</t>
  </si>
  <si>
    <t>28546095</t>
  </si>
  <si>
    <t>ОАО "Татарстанские зерновые технологии"</t>
  </si>
  <si>
    <t>1655064511</t>
  </si>
  <si>
    <t>27623195</t>
  </si>
  <si>
    <t>ОАО «Казаньоргсинтез»</t>
  </si>
  <si>
    <t>1658008723</t>
  </si>
  <si>
    <t>26405805</t>
  </si>
  <si>
    <t>ООО "Беркут - Сети"</t>
  </si>
  <si>
    <t>1616018529</t>
  </si>
  <si>
    <t>26354466</t>
  </si>
  <si>
    <t>26354348</t>
  </si>
  <si>
    <t>ООО "Карсар"</t>
  </si>
  <si>
    <t>1624004368</t>
  </si>
  <si>
    <t>28830173</t>
  </si>
  <si>
    <t>ООО "ПСК XXI век"</t>
  </si>
  <si>
    <t>1655094562</t>
  </si>
  <si>
    <t>29648308</t>
  </si>
  <si>
    <t>ООО "Плауэн"</t>
  </si>
  <si>
    <t>1656070050</t>
  </si>
  <si>
    <t>165601001</t>
  </si>
  <si>
    <t>28828300</t>
  </si>
  <si>
    <t>ООО "РСК"</t>
  </si>
  <si>
    <t>1660200738</t>
  </si>
  <si>
    <t>26465548</t>
  </si>
  <si>
    <t>ООО "Савиново"</t>
  </si>
  <si>
    <t>1657052991</t>
  </si>
  <si>
    <t>165701001</t>
  </si>
  <si>
    <t>28266282</t>
  </si>
  <si>
    <t>ООО "Теплоснабсервис"</t>
  </si>
  <si>
    <t>1655256968</t>
  </si>
  <si>
    <t>26491020</t>
  </si>
  <si>
    <t>ООО "Фирма "Никос  и Мария"</t>
  </si>
  <si>
    <t>1655031523</t>
  </si>
  <si>
    <t>30430481</t>
  </si>
  <si>
    <t>ООО «СК «Брайт Сити»</t>
  </si>
  <si>
    <t>1655327538</t>
  </si>
  <si>
    <t>27664844</t>
  </si>
  <si>
    <t>ПАО "Казаньоргсинтез"</t>
  </si>
  <si>
    <t>997350001</t>
  </si>
  <si>
    <t>26354436</t>
  </si>
  <si>
    <t>ФГАОУ ВПО "Казанский (Приволжский) федеральный университет"</t>
  </si>
  <si>
    <t>1655018018</t>
  </si>
  <si>
    <t>165401001</t>
  </si>
  <si>
    <t>26644376</t>
  </si>
  <si>
    <t>ФГБУ "Федеральный центр токсикологической, радиационной и биологической безопасности"</t>
  </si>
  <si>
    <t>1660022161</t>
  </si>
  <si>
    <t>27539502</t>
  </si>
  <si>
    <t>Филиал ЗАО "Пивоварня Москва-Эфес" в г.Казань</t>
  </si>
  <si>
    <t>7726260234</t>
  </si>
  <si>
    <t>27620933</t>
  </si>
  <si>
    <t>ОАО "Челны-Лада"</t>
  </si>
  <si>
    <t>1650005713</t>
  </si>
  <si>
    <t>165001001</t>
  </si>
  <si>
    <t>26322524</t>
  </si>
  <si>
    <t>ООО "Челныводоканал"</t>
  </si>
  <si>
    <t>1650049407</t>
  </si>
  <si>
    <t>28857397</t>
  </si>
  <si>
    <t>1650297657</t>
  </si>
  <si>
    <t>26354338</t>
  </si>
  <si>
    <t>ОАО "Дрожжановские коммунальные сети"</t>
  </si>
  <si>
    <t>1617003356</t>
  </si>
  <si>
    <t>161701001</t>
  </si>
  <si>
    <t>26412782</t>
  </si>
  <si>
    <t>ООО "Коммунальные сети Дрожжаное"</t>
  </si>
  <si>
    <t>1617004014</t>
  </si>
  <si>
    <t>26407434</t>
  </si>
  <si>
    <t>АУ Альметьевского сельского поселения "Центр обслуживания населения"</t>
  </si>
  <si>
    <t>1646025153</t>
  </si>
  <si>
    <t>164601001</t>
  </si>
  <si>
    <t>26405973</t>
  </si>
  <si>
    <t>Исполнительный комитет Альметьевского сельского поселения</t>
  </si>
  <si>
    <t>1646018300</t>
  </si>
  <si>
    <t>28107918</t>
  </si>
  <si>
    <t>АУ Бехтеревского сельского поселения "Центр обслуживания населения"</t>
  </si>
  <si>
    <t>1646025450</t>
  </si>
  <si>
    <t>26407435</t>
  </si>
  <si>
    <t>Автономное учреждение Бехтеревского сельского поселения "Центр обслуживания населения"</t>
  </si>
  <si>
    <t>1646015451</t>
  </si>
  <si>
    <t>26407411</t>
  </si>
  <si>
    <t>Исполнительный комитет Бехтеревского сельского поселения</t>
  </si>
  <si>
    <t>1646018325</t>
  </si>
  <si>
    <t>26407436</t>
  </si>
  <si>
    <t>АУ Большееловского сельского поселения "Центр обслуживания населения"</t>
  </si>
  <si>
    <t>1646025393</t>
  </si>
  <si>
    <t>26405974</t>
  </si>
  <si>
    <t>Исполнительный комитет Большееловского сельского поселения</t>
  </si>
  <si>
    <t>1646018318</t>
  </si>
  <si>
    <t>26497678</t>
  </si>
  <si>
    <t>АУ Большекачкинского сельского поселения "Центр обслуживания населения"</t>
  </si>
  <si>
    <t>1646025499</t>
  </si>
  <si>
    <t>26405975</t>
  </si>
  <si>
    <t>Исполнительный комитет Большекачкинского сельского поселения</t>
  </si>
  <si>
    <t>1646018332</t>
  </si>
  <si>
    <t>26405976</t>
  </si>
  <si>
    <t>Исполнительный комитет Большешурнякского сельского поселения</t>
  </si>
  <si>
    <t>1646018357</t>
  </si>
  <si>
    <t>26322562</t>
  </si>
  <si>
    <t>АО "ОЭЗ ППТ "Алабуга"</t>
  </si>
  <si>
    <t>1646019914</t>
  </si>
  <si>
    <t>26402571</t>
  </si>
  <si>
    <t>ЗАО "Вода Прикамья"</t>
  </si>
  <si>
    <t>1646017674</t>
  </si>
  <si>
    <t>27900153</t>
  </si>
  <si>
    <t>МУП "Елабужский Водоканал"</t>
  </si>
  <si>
    <t>1646033740</t>
  </si>
  <si>
    <t>27524012</t>
  </si>
  <si>
    <t>ОАО "Елабуга-Водоканал"</t>
  </si>
  <si>
    <t>1646027739</t>
  </si>
  <si>
    <t>28135781</t>
  </si>
  <si>
    <t>ООО "Тарловка"</t>
  </si>
  <si>
    <t>1646030636</t>
  </si>
  <si>
    <t>27548231</t>
  </si>
  <si>
    <t>ООО "УК "Сельский инженерный центр"</t>
  </si>
  <si>
    <t>1646028468</t>
  </si>
  <si>
    <t>26407437</t>
  </si>
  <si>
    <t>ОСПК "Народное предприятие - Родная Земля"</t>
  </si>
  <si>
    <t>1646020155</t>
  </si>
  <si>
    <t>28507852</t>
  </si>
  <si>
    <t>ПАО "Татнефть" им.В.Д.Шашина"</t>
  </si>
  <si>
    <t>164631002</t>
  </si>
  <si>
    <t>28968849</t>
  </si>
  <si>
    <t>ТСЖ "Апрель"</t>
  </si>
  <si>
    <t>1646032739</t>
  </si>
  <si>
    <t>28536604</t>
  </si>
  <si>
    <t>АУ Костенеевского СП "Центр обслуживания населения"</t>
  </si>
  <si>
    <t>1646025379</t>
  </si>
  <si>
    <t>26407438</t>
  </si>
  <si>
    <t>Автономное учреждение Костенеевского сельского поселения "Центр обслуживания населения"</t>
  </si>
  <si>
    <t>26405977</t>
  </si>
  <si>
    <t>Исполнительный комитет Костенеевского сельского поселения</t>
  </si>
  <si>
    <t>1646018420</t>
  </si>
  <si>
    <t>28221906</t>
  </si>
  <si>
    <t>АУ Лекаревского сельского поселения "ЦОН"</t>
  </si>
  <si>
    <t>1646025308</t>
  </si>
  <si>
    <t>26407439</t>
  </si>
  <si>
    <t>Автономное учреждение Лекаревского сельского поселения "Центр обслуживания населения"</t>
  </si>
  <si>
    <t>26407252</t>
  </si>
  <si>
    <t>Исполнительный комитет Лекаревского сельского поселения</t>
  </si>
  <si>
    <t>1646018396</t>
  </si>
  <si>
    <t>26405978</t>
  </si>
  <si>
    <t>АУ Мортовского сельского поселения "Центр обслуживания населения"</t>
  </si>
  <si>
    <t>1646025146</t>
  </si>
  <si>
    <t>26407440</t>
  </si>
  <si>
    <t>Автономное учреждение Мортовского сельского поселения "Центр обслуживания населения"</t>
  </si>
  <si>
    <t>26405979</t>
  </si>
  <si>
    <t>Исполнительный комитет Мурзихинского сельского поселения</t>
  </si>
  <si>
    <t>1646018364</t>
  </si>
  <si>
    <t>26405981</t>
  </si>
  <si>
    <t>ООО "Центр обслуживания поселений"</t>
  </si>
  <si>
    <t>1646020606</t>
  </si>
  <si>
    <t>26407441</t>
  </si>
  <si>
    <t>АУ Старокуклюкского сельского поселения "Центр обслуживания населения"</t>
  </si>
  <si>
    <t>1646025435</t>
  </si>
  <si>
    <t>26405980</t>
  </si>
  <si>
    <t>Исполнительный комитет Старокуклюкского сельского поселения</t>
  </si>
  <si>
    <t>1646018406</t>
  </si>
  <si>
    <t>28156322</t>
  </si>
  <si>
    <t>АУ Староюрашского сельского поселения "Центр обслуживания населения"</t>
  </si>
  <si>
    <t>1646025160</t>
  </si>
  <si>
    <t>26407442</t>
  </si>
  <si>
    <t>Автономное учреждение Староюрашского сельского поселения "Центр обслуживания населения"</t>
  </si>
  <si>
    <t>26405983</t>
  </si>
  <si>
    <t>Исполнительный комитет Староюрашского сельского поселения</t>
  </si>
  <si>
    <t>1646018389</t>
  </si>
  <si>
    <t>27944986</t>
  </si>
  <si>
    <t>ООО "Водолей-М"</t>
  </si>
  <si>
    <t>1646032048</t>
  </si>
  <si>
    <t>26405982</t>
  </si>
  <si>
    <t>ТСЖ "Весна"</t>
  </si>
  <si>
    <t>1646016991</t>
  </si>
  <si>
    <t>Татарско-Дюм-Дюмское</t>
  </si>
  <si>
    <t>26641652</t>
  </si>
  <si>
    <t>ООО Агрофирма "Яш Куч"</t>
  </si>
  <si>
    <t>1646017226</t>
  </si>
  <si>
    <t>26407443</t>
  </si>
  <si>
    <t>АУ Яковлевского сельского поселения "Центр обслуживания населения"</t>
  </si>
  <si>
    <t>1646025330</t>
  </si>
  <si>
    <t>26406452</t>
  </si>
  <si>
    <t>Исполнительный комитет Яковлевского сельского поселения</t>
  </si>
  <si>
    <t>1646018371</t>
  </si>
  <si>
    <t>26798733</t>
  </si>
  <si>
    <t>"Заинск-Водоканал" филиал ОАО "Водоканалсервис"</t>
  </si>
  <si>
    <t>164743001</t>
  </si>
  <si>
    <t>26407251</t>
  </si>
  <si>
    <t>ООО "Аква-Зай"</t>
  </si>
  <si>
    <t>1647014122</t>
  </si>
  <si>
    <t>164701001</t>
  </si>
  <si>
    <t>28975173</t>
  </si>
  <si>
    <t>ООО "Заинский Водоканал"</t>
  </si>
  <si>
    <t>1647016930</t>
  </si>
  <si>
    <t>28136311</t>
  </si>
  <si>
    <t>ООО "Зай-водоканал"</t>
  </si>
  <si>
    <t>1647015694</t>
  </si>
  <si>
    <t>26407393</t>
  </si>
  <si>
    <t>1647013601</t>
  </si>
  <si>
    <t>29645570</t>
  </si>
  <si>
    <t>АО "ЗВКС"</t>
  </si>
  <si>
    <t>1648041104</t>
  </si>
  <si>
    <t>28466743</t>
  </si>
  <si>
    <t>ООО "МКД Сервис"</t>
  </si>
  <si>
    <t>1648037193</t>
  </si>
  <si>
    <t>26354404</t>
  </si>
  <si>
    <t>ООО "МПП Комэнерго"</t>
  </si>
  <si>
    <t>1648014728</t>
  </si>
  <si>
    <t>27674237</t>
  </si>
  <si>
    <t>ООО "ТеплоСтройКом"</t>
  </si>
  <si>
    <t>1655105302</t>
  </si>
  <si>
    <t>26405895</t>
  </si>
  <si>
    <t>"Зеленодольск-водоканал" - филиал ОАО "Водоканалсервис"</t>
  </si>
  <si>
    <t>164802001</t>
  </si>
  <si>
    <t>26354409</t>
  </si>
  <si>
    <t>АО "Осиновские инженерные сети"</t>
  </si>
  <si>
    <t>1648018708</t>
  </si>
  <si>
    <t>27908518</t>
  </si>
  <si>
    <t>АО "ПОЗиС</t>
  </si>
  <si>
    <t>1648032420</t>
  </si>
  <si>
    <t>26354341</t>
  </si>
  <si>
    <t>Лечебно - профилактическое учреждение профсоюзов санаторий "Васильевский"</t>
  </si>
  <si>
    <t>1620000411</t>
  </si>
  <si>
    <t>162001001</t>
  </si>
  <si>
    <t>28492948</t>
  </si>
  <si>
    <t>ОАО "Зеленодольский завод имени А.М.Горького" Санаторий-профилакторий "Дельфин"</t>
  </si>
  <si>
    <t>1648013442</t>
  </si>
  <si>
    <t>28135999</t>
  </si>
  <si>
    <t>ООО "Оберон"</t>
  </si>
  <si>
    <t>1648034273</t>
  </si>
  <si>
    <t>26322552</t>
  </si>
  <si>
    <t>ФГУП "ПО "Завод имени Серго"</t>
  </si>
  <si>
    <t>1648002137</t>
  </si>
  <si>
    <t>27796151</t>
  </si>
  <si>
    <t>ОАО "Ипотечное агентство Республики Татарстан"</t>
  </si>
  <si>
    <t>1655071678</t>
  </si>
  <si>
    <t>26405899</t>
  </si>
  <si>
    <t>ООО "Управляющая компания "Ореховка"</t>
  </si>
  <si>
    <t>1657075332</t>
  </si>
  <si>
    <t>26354343</t>
  </si>
  <si>
    <t>МУП "Нурлатское МПП ЖКХ"</t>
  </si>
  <si>
    <t>1620002144</t>
  </si>
  <si>
    <t>27539488</t>
  </si>
  <si>
    <t>КФХ "Марс" ИП Алиева М.Ш.</t>
  </si>
  <si>
    <t>165504714808</t>
  </si>
  <si>
    <t>27579134</t>
  </si>
  <si>
    <t>ООО "СтройКомСервис"</t>
  </si>
  <si>
    <t>1648032815</t>
  </si>
  <si>
    <t>26544915</t>
  </si>
  <si>
    <t>ООО "ТеплостройКом+"</t>
  </si>
  <si>
    <t>1658097392</t>
  </si>
  <si>
    <t>27855308</t>
  </si>
  <si>
    <t>ООО "Дракон"</t>
  </si>
  <si>
    <t>1648033583</t>
  </si>
  <si>
    <t>27900350</t>
  </si>
  <si>
    <t>ООО "Индустриальный парк "М-7"</t>
  </si>
  <si>
    <t>1648030864</t>
  </si>
  <si>
    <t>28828635</t>
  </si>
  <si>
    <t>ООО "УК "Осиново"</t>
  </si>
  <si>
    <t>1648031152</t>
  </si>
  <si>
    <t>28284243</t>
  </si>
  <si>
    <t>ТСЖ "Бутырки"</t>
  </si>
  <si>
    <t>1648035630</t>
  </si>
  <si>
    <t>28262238</t>
  </si>
  <si>
    <t>ТСЖ "Новая Тура"</t>
  </si>
  <si>
    <t>1648036496</t>
  </si>
  <si>
    <t>26405836</t>
  </si>
  <si>
    <t>ГОУ "Раифское СПУ №1 закрытого типа"</t>
  </si>
  <si>
    <t>1620001863</t>
  </si>
  <si>
    <t>27746036</t>
  </si>
  <si>
    <t>ООО "Жилищно-коммунальные услуги"</t>
  </si>
  <si>
    <t>1648028858</t>
  </si>
  <si>
    <t>26354410</t>
  </si>
  <si>
    <t>ООО "Раифские коммунальные сети"</t>
  </si>
  <si>
    <t>1648020640</t>
  </si>
  <si>
    <t>27958444</t>
  </si>
  <si>
    <t>поселок городского типа Васильево</t>
  </si>
  <si>
    <t>поселок городского типа Нижние Вязовые</t>
  </si>
  <si>
    <t>26405806</t>
  </si>
  <si>
    <t>МУП "Нижневязовской жилкомсервис"</t>
  </si>
  <si>
    <t>1648020986</t>
  </si>
  <si>
    <t>27592205</t>
  </si>
  <si>
    <t>ОАО "Красный Восток Агро"</t>
  </si>
  <si>
    <t>1659052612</t>
  </si>
  <si>
    <t>26467131</t>
  </si>
  <si>
    <t>ФКУ ИК-5 УФСИН России по Республике Татарстан</t>
  </si>
  <si>
    <t>1620003290</t>
  </si>
  <si>
    <t>26354344</t>
  </si>
  <si>
    <t>МУП "Кайбицкое ЖКХ"</t>
  </si>
  <si>
    <t>1621000252</t>
  </si>
  <si>
    <t>162101001</t>
  </si>
  <si>
    <t>поселок городского типа Камское Устье</t>
  </si>
  <si>
    <t>27840693</t>
  </si>
  <si>
    <t>МУП "Уют"</t>
  </si>
  <si>
    <t>1622006909</t>
  </si>
  <si>
    <t>162201001</t>
  </si>
  <si>
    <t>26354346</t>
  </si>
  <si>
    <t>ОАО "Камско-Устьинские коммунальные сети"</t>
  </si>
  <si>
    <t>1622005013</t>
  </si>
  <si>
    <t>поселок городского типа Куйбышевский Затон</t>
  </si>
  <si>
    <t>26405761</t>
  </si>
  <si>
    <t>ОАО "Куйбышевско-Затонские коммунальные сети"</t>
  </si>
  <si>
    <t>1622005020</t>
  </si>
  <si>
    <t>поселок городского типа Кукмор</t>
  </si>
  <si>
    <t>26405822</t>
  </si>
  <si>
    <t>ООО "ВодоТехноСервис"</t>
  </si>
  <si>
    <t>1623010400</t>
  </si>
  <si>
    <t>162301001</t>
  </si>
  <si>
    <t>26405826</t>
  </si>
  <si>
    <t>ООО "РСК" Инженерные Технологии"</t>
  </si>
  <si>
    <t>1624010844</t>
  </si>
  <si>
    <t>162401001</t>
  </si>
  <si>
    <t>27686385</t>
  </si>
  <si>
    <t>ОАО "СХП "Юбилейное"</t>
  </si>
  <si>
    <t>1624444440</t>
  </si>
  <si>
    <t>28151700</t>
  </si>
  <si>
    <t>ООО "КомЭкоКомплекс"</t>
  </si>
  <si>
    <t>1624445348</t>
  </si>
  <si>
    <t>26405825</t>
  </si>
  <si>
    <t>ООО "Лаишевский Коммунальный Сервис"</t>
  </si>
  <si>
    <t>1624010851</t>
  </si>
  <si>
    <t>28096875</t>
  </si>
  <si>
    <t>1648022038</t>
  </si>
  <si>
    <t>162443001</t>
  </si>
  <si>
    <t>28142279</t>
  </si>
  <si>
    <t>ООО "УК "Габишево"</t>
  </si>
  <si>
    <t>1624012753</t>
  </si>
  <si>
    <t>28798446</t>
  </si>
  <si>
    <t>ООО "ЦВК"</t>
  </si>
  <si>
    <t>1624447095</t>
  </si>
  <si>
    <t>28903757</t>
  </si>
  <si>
    <t>Жилищно-строительный кооператив "Усады-2"</t>
  </si>
  <si>
    <t>1624011742</t>
  </si>
  <si>
    <t>26322533</t>
  </si>
  <si>
    <t>1660000344</t>
  </si>
  <si>
    <t>28136218</t>
  </si>
  <si>
    <t>ООО "ТрастИнвестСтрой"</t>
  </si>
  <si>
    <t>1657054660</t>
  </si>
  <si>
    <t>161901001</t>
  </si>
  <si>
    <t>26609776</t>
  </si>
  <si>
    <t>1649018468</t>
  </si>
  <si>
    <t>164901001</t>
  </si>
  <si>
    <t>26354350</t>
  </si>
  <si>
    <t>ЛПУП Санаторий "Бакирово"</t>
  </si>
  <si>
    <t>1625000119</t>
  </si>
  <si>
    <t>26405829</t>
  </si>
  <si>
    <t>1649010268</t>
  </si>
  <si>
    <t>28449361</t>
  </si>
  <si>
    <t>1649021125</t>
  </si>
  <si>
    <t>26491691</t>
  </si>
  <si>
    <t>ООО "КомВодСтройСервис"</t>
  </si>
  <si>
    <t>1649017560</t>
  </si>
  <si>
    <t>26354412</t>
  </si>
  <si>
    <t>ОАО "Шугуровское МПП"</t>
  </si>
  <si>
    <t>1649011720</t>
  </si>
  <si>
    <t>28261165</t>
  </si>
  <si>
    <t>ООО "Вода района"</t>
  </si>
  <si>
    <t>1649020837</t>
  </si>
  <si>
    <t>26405831</t>
  </si>
  <si>
    <t>ОАО "Мамадышский водоканал"</t>
  </si>
  <si>
    <t>1626008223</t>
  </si>
  <si>
    <t>162601001</t>
  </si>
  <si>
    <t>27761259</t>
  </si>
  <si>
    <t>1626013174</t>
  </si>
  <si>
    <t>30364005</t>
  </si>
  <si>
    <t>АО "Аммоний"</t>
  </si>
  <si>
    <t>1627005779</t>
  </si>
  <si>
    <t>162701001</t>
  </si>
  <si>
    <t>26597094</t>
  </si>
  <si>
    <t>МУП "Елабуга-Водоканал"</t>
  </si>
  <si>
    <t>28943188</t>
  </si>
  <si>
    <t>МУП "Управление ЖКХ Менделеевского муниципального района"</t>
  </si>
  <si>
    <t>1627009678</t>
  </si>
  <si>
    <t>27721220</t>
  </si>
  <si>
    <t>ООО "ЖилЭнергоСервис-Менделеевск"</t>
  </si>
  <si>
    <t>1627006885</t>
  </si>
  <si>
    <t>28237830</t>
  </si>
  <si>
    <t>ООО "Комфорт"</t>
  </si>
  <si>
    <t>1627009075</t>
  </si>
  <si>
    <t>26508778</t>
  </si>
  <si>
    <t>ООО "Менделеевсказот"</t>
  </si>
  <si>
    <t>1627005000</t>
  </si>
  <si>
    <t>26405832</t>
  </si>
  <si>
    <t>ООО "Прогресс"</t>
  </si>
  <si>
    <t>1627005137</t>
  </si>
  <si>
    <t>27372437</t>
  </si>
  <si>
    <t>ООО "Управляющая компания Менделеевского района"</t>
  </si>
  <si>
    <t>1627007350</t>
  </si>
  <si>
    <t>26354448</t>
  </si>
  <si>
    <t>Филиал ЗАО "Татгазэнерго" "Менделеевский"</t>
  </si>
  <si>
    <t>26508937</t>
  </si>
  <si>
    <t>ООО "Колхоз Маяк"</t>
  </si>
  <si>
    <t>1627004856</t>
  </si>
  <si>
    <t>26354352</t>
  </si>
  <si>
    <t>Санаторий "Ижминводы"</t>
  </si>
  <si>
    <t>1627000509</t>
  </si>
  <si>
    <t>26642119</t>
  </si>
  <si>
    <t>ИП Бакаев Д.М.</t>
  </si>
  <si>
    <t>162700102475</t>
  </si>
  <si>
    <t>26641553</t>
  </si>
  <si>
    <t>ТСЖ "Челнинка"</t>
  </si>
  <si>
    <t>1627006490</t>
  </si>
  <si>
    <t>26453514</t>
  </si>
  <si>
    <t>ТСЖ "Тихоново-сервис"</t>
  </si>
  <si>
    <t>1627006483</t>
  </si>
  <si>
    <t>26402595</t>
  </si>
  <si>
    <t>АО "Коммунальные сети Мензелинского района"</t>
  </si>
  <si>
    <t>1628006905</t>
  </si>
  <si>
    <t>162801001</t>
  </si>
  <si>
    <t>28817030</t>
  </si>
  <si>
    <t>МУП "Благоустройство и озеленение"</t>
  </si>
  <si>
    <t>1629004227</t>
  </si>
  <si>
    <t>162900001</t>
  </si>
  <si>
    <t>26354354</t>
  </si>
  <si>
    <t>1629003801</t>
  </si>
  <si>
    <t>162901001</t>
  </si>
  <si>
    <t>26354423</t>
  </si>
  <si>
    <t>АО "Водопроводно-канализационное и энергетическое хозяйство"</t>
  </si>
  <si>
    <t>1651035245</t>
  </si>
  <si>
    <t>165101001</t>
  </si>
  <si>
    <t>28427136</t>
  </si>
  <si>
    <t>АО "ТАНЕКО"</t>
  </si>
  <si>
    <t>1651044095</t>
  </si>
  <si>
    <t>28449529</t>
  </si>
  <si>
    <t>Нижнекамская ТЭЦ (ПТК-1) -филиал ОАО "ТГК-16"</t>
  </si>
  <si>
    <t>165143001</t>
  </si>
  <si>
    <t>26405842</t>
  </si>
  <si>
    <t>1651052730</t>
  </si>
  <si>
    <t>28031868</t>
  </si>
  <si>
    <t>ОАО "ТАНEКО"</t>
  </si>
  <si>
    <t>168101001</t>
  </si>
  <si>
    <t>26402631</t>
  </si>
  <si>
    <t>ООО "ЖКХ-Сервис"</t>
  </si>
  <si>
    <t>1651045807</t>
  </si>
  <si>
    <t>28422851</t>
  </si>
  <si>
    <t>ООО "Жилкомсервис"</t>
  </si>
  <si>
    <t>1651068882</t>
  </si>
  <si>
    <t>28508752</t>
  </si>
  <si>
    <t>ООО "КЭСП"</t>
  </si>
  <si>
    <t>1651037732</t>
  </si>
  <si>
    <t>26542465</t>
  </si>
  <si>
    <t>ООО "Нижнекамская ТЭЦ"</t>
  </si>
  <si>
    <t>1651057954</t>
  </si>
  <si>
    <t>27996943</t>
  </si>
  <si>
    <t>ООО "Управление воднабжения, канализации и очистки сточных вод-Нижнекамскнефтехим"</t>
  </si>
  <si>
    <t>1651067906</t>
  </si>
  <si>
    <t>26322515</t>
  </si>
  <si>
    <t>ПАО "Нижнекамскнефтехим"</t>
  </si>
  <si>
    <t>1651000010</t>
  </si>
  <si>
    <t>26402600</t>
  </si>
  <si>
    <t>ООО "БРИГ"</t>
  </si>
  <si>
    <t>1651046871</t>
  </si>
  <si>
    <t>26405734</t>
  </si>
  <si>
    <t>ООО "Шереметьевский ЖилСтройСервис"</t>
  </si>
  <si>
    <t>1651045420</t>
  </si>
  <si>
    <t>26407452</t>
  </si>
  <si>
    <t>ООО ПСФ "Сарман"</t>
  </si>
  <si>
    <t>1651007431</t>
  </si>
  <si>
    <t>поселок городского типа Камские Поляны</t>
  </si>
  <si>
    <t>28018939</t>
  </si>
  <si>
    <t>ООО "Водоканал-КП"</t>
  </si>
  <si>
    <t>1651067952</t>
  </si>
  <si>
    <t>26354425</t>
  </si>
  <si>
    <t>ООО "Комсервис-Теплоэнергетик"</t>
  </si>
  <si>
    <t>1651036873</t>
  </si>
  <si>
    <t>28828851</t>
  </si>
  <si>
    <t>ИП Рамазанов Рифхат Харрасович</t>
  </si>
  <si>
    <t>163100934434</t>
  </si>
  <si>
    <t>26406234</t>
  </si>
  <si>
    <t>Исполнительный комитет Акбуринского сельского поселения</t>
  </si>
  <si>
    <t>1631003460</t>
  </si>
  <si>
    <t>163101001</t>
  </si>
  <si>
    <t>26406312</t>
  </si>
  <si>
    <t>ООО "КФХ" Архангельское"</t>
  </si>
  <si>
    <t>1631004111</t>
  </si>
  <si>
    <t>26406013</t>
  </si>
  <si>
    <t>Екатерининское сельское поселение</t>
  </si>
  <si>
    <t>1631003407</t>
  </si>
  <si>
    <t>26508701</t>
  </si>
  <si>
    <t>ИП Зарипов Н.Г.</t>
  </si>
  <si>
    <t>163100024393</t>
  </si>
  <si>
    <t>26406012</t>
  </si>
  <si>
    <t>Исполнительный комитет Зиреклинского сельского поселения</t>
  </si>
  <si>
    <t>1631003414</t>
  </si>
  <si>
    <t>27995794</t>
  </si>
  <si>
    <t>КФХ "Козлова М.И."</t>
  </si>
  <si>
    <t>163100013225</t>
  </si>
  <si>
    <t>26641559</t>
  </si>
  <si>
    <t>КФХ Ахметвалиева Г.Г.</t>
  </si>
  <si>
    <t>163100027281</t>
  </si>
  <si>
    <t>26406311</t>
  </si>
  <si>
    <t>КФХ Козлов В.В.</t>
  </si>
  <si>
    <t>163100009853</t>
  </si>
  <si>
    <t>26406233</t>
  </si>
  <si>
    <t>ООО "Агрофирма"Татарстан"</t>
  </si>
  <si>
    <t>1631003189</t>
  </si>
  <si>
    <t>26354355</t>
  </si>
  <si>
    <t>ООО "Новошешминское МПП ЖКХ"</t>
  </si>
  <si>
    <t>1631003213</t>
  </si>
  <si>
    <t>26508698</t>
  </si>
  <si>
    <t>ИП Козлов В.А.</t>
  </si>
  <si>
    <t>163101261069</t>
  </si>
  <si>
    <t>26406011</t>
  </si>
  <si>
    <t>Исполнительный комитет Петропавловского сельского поселения</t>
  </si>
  <si>
    <t>1631003439</t>
  </si>
  <si>
    <t>26406291</t>
  </si>
  <si>
    <t>ООО "Игенче"</t>
  </si>
  <si>
    <t>1631002971</t>
  </si>
  <si>
    <t>26406007</t>
  </si>
  <si>
    <t>Исполнительный комитет Черемуховского сельского поселения</t>
  </si>
  <si>
    <t>1631003453</t>
  </si>
  <si>
    <t>28983878</t>
  </si>
  <si>
    <t>ИП Багаутдинов И.Г.</t>
  </si>
  <si>
    <t>163101370660</t>
  </si>
  <si>
    <t>28535504</t>
  </si>
  <si>
    <t>КФХ "Ситдикова Гульсина Ульфатовна"</t>
  </si>
  <si>
    <t>163100171398</t>
  </si>
  <si>
    <t>26508631</t>
  </si>
  <si>
    <t>ООО "Промочистка"</t>
  </si>
  <si>
    <t>1632010887</t>
  </si>
  <si>
    <t>163201001</t>
  </si>
  <si>
    <t>26405854</t>
  </si>
  <si>
    <t>ООО "Управляющая компания жилищно-коммунального хозяйства"</t>
  </si>
  <si>
    <t>1632010870</t>
  </si>
  <si>
    <t>28982561</t>
  </si>
  <si>
    <t>ООО "Чистая вода"</t>
  </si>
  <si>
    <t>1632008197</t>
  </si>
  <si>
    <t>30345894</t>
  </si>
  <si>
    <t>ООО "АКВАСНАБ"</t>
  </si>
  <si>
    <t>1633608542</t>
  </si>
  <si>
    <t>163301001</t>
  </si>
  <si>
    <t>26354358</t>
  </si>
  <si>
    <t>26511105</t>
  </si>
  <si>
    <t>ООО "Теплострой"</t>
  </si>
  <si>
    <t>1633606560</t>
  </si>
  <si>
    <t>26509740</t>
  </si>
  <si>
    <t>ООО "Жилбыт"</t>
  </si>
  <si>
    <t>1633606697</t>
  </si>
  <si>
    <t>26804882</t>
  </si>
  <si>
    <t>5029087035</t>
  </si>
  <si>
    <t>163302001</t>
  </si>
  <si>
    <t>26354357</t>
  </si>
  <si>
    <t>ОАО "МПП ЖКХ Пестречинского района Коммунальные сети"</t>
  </si>
  <si>
    <t>1633605630</t>
  </si>
  <si>
    <t>26492410</t>
  </si>
  <si>
    <t>ИП "Гарифуллин РМ"</t>
  </si>
  <si>
    <t>163400108397</t>
  </si>
  <si>
    <t>26405859</t>
  </si>
  <si>
    <t>ОАО "Масловский"</t>
  </si>
  <si>
    <t>1634003860</t>
  </si>
  <si>
    <t>поселок городского типа Рыбная Слобода</t>
  </si>
  <si>
    <t>26402593</t>
  </si>
  <si>
    <t>ООО "Водоканал Рыбная Слобода"</t>
  </si>
  <si>
    <t>1634006290</t>
  </si>
  <si>
    <t>163401001</t>
  </si>
  <si>
    <t>28952930</t>
  </si>
  <si>
    <t>ООО "Рыбно-слободский жилищно-коммунальный сервис"</t>
  </si>
  <si>
    <t>1634009076</t>
  </si>
  <si>
    <t>26354360</t>
  </si>
  <si>
    <t>ОАО "Шеморданское МПП ЖКХ Сабинского района"</t>
  </si>
  <si>
    <t>1635005684</t>
  </si>
  <si>
    <t>163501001</t>
  </si>
  <si>
    <t>поселок городского типа Богатые Сабы</t>
  </si>
  <si>
    <t>26354361</t>
  </si>
  <si>
    <t>АО "Сабинское МПП ЖКХ"</t>
  </si>
  <si>
    <t>1635005846</t>
  </si>
  <si>
    <t>26405893</t>
  </si>
  <si>
    <t>"Джалильское ПТС" - филиал ОАО "Водоканалсервис"</t>
  </si>
  <si>
    <t>163602001</t>
  </si>
  <si>
    <t>26644491</t>
  </si>
  <si>
    <t>"Сармановское ПТС" - филиал ОАО "Водоканалсервис"</t>
  </si>
  <si>
    <t>163643001</t>
  </si>
  <si>
    <t>26354362</t>
  </si>
  <si>
    <t>ОАО "Сармановское МПП ЖКХ"</t>
  </si>
  <si>
    <t>1636005302</t>
  </si>
  <si>
    <t>163601001</t>
  </si>
  <si>
    <t>26641541</t>
  </si>
  <si>
    <t>ООО "Светводканал"</t>
  </si>
  <si>
    <t>1636006352</t>
  </si>
  <si>
    <t>поселок городского типа Джалиль</t>
  </si>
  <si>
    <t>27773250</t>
  </si>
  <si>
    <t>ОАО "Управление капитального строительства инженерных сетей и развития энергосберегающих технологий Республики Татарстан"</t>
  </si>
  <si>
    <t>1655229717</t>
  </si>
  <si>
    <t>26412749</t>
  </si>
  <si>
    <t>ООО "Спасский  водоканал"</t>
  </si>
  <si>
    <t>1637006098</t>
  </si>
  <si>
    <t>163701001</t>
  </si>
  <si>
    <t>28272815</t>
  </si>
  <si>
    <t>Филиал "Спасский" ОАО "УКС"</t>
  </si>
  <si>
    <t>163743001</t>
  </si>
  <si>
    <t>27566663</t>
  </si>
  <si>
    <t>ИП Рашитов Р.А.</t>
  </si>
  <si>
    <t>165100763408</t>
  </si>
  <si>
    <t>26405861</t>
  </si>
  <si>
    <t>1638004833</t>
  </si>
  <si>
    <t>163801001</t>
  </si>
  <si>
    <t>26354369</t>
  </si>
  <si>
    <t>ООО "Коммунальные сети - Бетьки"</t>
  </si>
  <si>
    <t>1639035143</t>
  </si>
  <si>
    <t>163901001</t>
  </si>
  <si>
    <t>26791391</t>
  </si>
  <si>
    <t>ООО "Коммунальные сети - Круглое Поле"</t>
  </si>
  <si>
    <t>1639044500</t>
  </si>
  <si>
    <t>26354368</t>
  </si>
  <si>
    <t>ООО "Коммунальные сети - Татарстан"</t>
  </si>
  <si>
    <t>1639035055</t>
  </si>
  <si>
    <t>27678820</t>
  </si>
  <si>
    <t>ООО "Тукаевский водоканал"</t>
  </si>
  <si>
    <t>1639046811</t>
  </si>
  <si>
    <t>28823340</t>
  </si>
  <si>
    <t>26405869</t>
  </si>
  <si>
    <t>ТСЖ "Нефтебаза"</t>
  </si>
  <si>
    <t>1639025113</t>
  </si>
  <si>
    <t>26467064</t>
  </si>
  <si>
    <t>Челнинский филиал ООО "Татнефть-АЗС Центр"</t>
  </si>
  <si>
    <t>1644040195</t>
  </si>
  <si>
    <t>163943001</t>
  </si>
  <si>
    <t>26427274</t>
  </si>
  <si>
    <t>ООО "Согласие"</t>
  </si>
  <si>
    <t>1639035619</t>
  </si>
  <si>
    <t>26405866</t>
  </si>
  <si>
    <t>ООО "Коммунальные сети - Ерыклы"</t>
  </si>
  <si>
    <t>1639035432</t>
  </si>
  <si>
    <t>26405868</t>
  </si>
  <si>
    <t>ООО "Коммунальные сети - Мелекес"</t>
  </si>
  <si>
    <t>1639035150</t>
  </si>
  <si>
    <t>26402512</t>
  </si>
  <si>
    <t>ООО "Коммунальные сети - Новый"</t>
  </si>
  <si>
    <t>1639035062</t>
  </si>
  <si>
    <t>26405867</t>
  </si>
  <si>
    <t>ООО "Коммунальные сети - Суык-Су"</t>
  </si>
  <si>
    <t>1639035168</t>
  </si>
  <si>
    <t>26405870</t>
  </si>
  <si>
    <t>ООО "Коммунсервис"</t>
  </si>
  <si>
    <t>1619004838</t>
  </si>
  <si>
    <t>28272949</t>
  </si>
  <si>
    <t>ООО "МЁША"</t>
  </si>
  <si>
    <t>1619006218</t>
  </si>
  <si>
    <t>27684292</t>
  </si>
  <si>
    <t>ООО "Экосервис"</t>
  </si>
  <si>
    <t>1619005937</t>
  </si>
  <si>
    <t>28794019</t>
  </si>
  <si>
    <t>МУП "Коммунальные сети Черемшанского района"</t>
  </si>
  <si>
    <t>1640006796</t>
  </si>
  <si>
    <t>164001001</t>
  </si>
  <si>
    <t>26354431</t>
  </si>
  <si>
    <t>ОАО "Коммунальные сети Черемшанского района"</t>
  </si>
  <si>
    <t>1640004157</t>
  </si>
  <si>
    <t>28461742</t>
  </si>
  <si>
    <t>"Чистополь-Водоканал" - филиал ЗАО "Стройтех"</t>
  </si>
  <si>
    <t>1655281097</t>
  </si>
  <si>
    <t>165243001</t>
  </si>
  <si>
    <t>26405894</t>
  </si>
  <si>
    <t>"Чистополь-водоканал" - филиал ОАО "Водоканалсервис"</t>
  </si>
  <si>
    <t>165202001</t>
  </si>
  <si>
    <t>28932690</t>
  </si>
  <si>
    <t>АО "Чистополь-Водоканал"</t>
  </si>
  <si>
    <t>1652022810</t>
  </si>
  <si>
    <t>165201001</t>
  </si>
  <si>
    <t>27836210</t>
  </si>
  <si>
    <t>ООО "Чистопольское сельское жилищно-коммунальное хозяйство"</t>
  </si>
  <si>
    <t>1652020019</t>
  </si>
  <si>
    <t>26354427</t>
  </si>
  <si>
    <t>ООО ПКФ "Восток-Энерго"</t>
  </si>
  <si>
    <t>1652007515</t>
  </si>
  <si>
    <t>поселок городского типа Уруссу</t>
  </si>
  <si>
    <t>26402552</t>
  </si>
  <si>
    <t>ОАО "Уруссу-Водоканал"</t>
  </si>
  <si>
    <t>1642004297</t>
  </si>
  <si>
    <t>164201001</t>
  </si>
  <si>
    <t>27829636</t>
  </si>
  <si>
    <t>ООО "Уруссу-Водоканал"</t>
  </si>
  <si>
    <t>1642005741</t>
  </si>
  <si>
    <t>VS</t>
  </si>
  <si>
    <t>28260984</t>
  </si>
  <si>
    <t>28506512</t>
  </si>
  <si>
    <t>ООО "Дуслык"</t>
  </si>
  <si>
    <t>1612006956</t>
  </si>
  <si>
    <t>город Иннополис</t>
  </si>
  <si>
    <t>92620109</t>
  </si>
  <si>
    <t>30353826</t>
  </si>
  <si>
    <t>АО "ОЭЗ "Иннополис"</t>
  </si>
  <si>
    <t>1655265698</t>
  </si>
  <si>
    <t>АО "КМПО"</t>
  </si>
  <si>
    <t>АО "СК "Энерготехника"</t>
  </si>
  <si>
    <t>30814015</t>
  </si>
  <si>
    <t>ООО "Интеграция"</t>
  </si>
  <si>
    <t>1658191691</t>
  </si>
  <si>
    <t>30796658</t>
  </si>
  <si>
    <t>ООО "Тарловка-Сервис"</t>
  </si>
  <si>
    <t>1650263055</t>
  </si>
  <si>
    <t>26755316</t>
  </si>
  <si>
    <t>ООО "Единство"</t>
  </si>
  <si>
    <t>1655110278</t>
  </si>
  <si>
    <t>Раифское СУВУ</t>
  </si>
  <si>
    <t>АО "СОВ-НКНХ"</t>
  </si>
  <si>
    <t>30796651</t>
  </si>
  <si>
    <t>МУП "УК"</t>
  </si>
  <si>
    <t>1633607147</t>
  </si>
  <si>
    <t>30798857</t>
  </si>
  <si>
    <t>ООО "Энергоресурс"</t>
  </si>
  <si>
    <t>1660252694</t>
  </si>
  <si>
    <t>Евсеев Алексей Александрович</t>
  </si>
  <si>
    <t>nikonorova@himgrad.ru</t>
  </si>
  <si>
    <t>с 01.01.2017 по 31.12.2017</t>
  </si>
  <si>
    <t>http://integration-kzn.ru/</t>
  </si>
  <si>
    <t>16.08.2016</t>
  </si>
  <si>
    <t>http://integration-kzn.ru</t>
  </si>
  <si>
    <t>30847997</t>
  </si>
  <si>
    <t>1601009169</t>
  </si>
  <si>
    <t>26354356</t>
  </si>
  <si>
    <t>АО "Нурлатские тепловые сети"</t>
  </si>
  <si>
    <t>1632009786</t>
  </si>
  <si>
    <t>АО "Балтасинское МПП ЖКХ"</t>
  </si>
  <si>
    <t>30848652</t>
  </si>
  <si>
    <t>ООО "Керамика-Синтез"</t>
  </si>
  <si>
    <t>1615004548</t>
  </si>
  <si>
    <t>АО "Высокогорские коммунальные сети"</t>
  </si>
  <si>
    <t>30335229</t>
  </si>
  <si>
    <t>770401001</t>
  </si>
  <si>
    <t>30791606</t>
  </si>
  <si>
    <t>АО "ГУ ЖКХ" - ОП "Казанское"</t>
  </si>
  <si>
    <t>166045001</t>
  </si>
  <si>
    <t>АО "Татэнерго"</t>
  </si>
  <si>
    <t>30884402</t>
  </si>
  <si>
    <t>ЗАО "Коттеджный поселок "Загородная усадьба"</t>
  </si>
  <si>
    <t>1655171640</t>
  </si>
  <si>
    <t>Казанская ТЭЦ-1 - филиал АО "Татэнерго"</t>
  </si>
  <si>
    <t>Казанская ТЭЦ-2 - филиал АО "Татэнерго"</t>
  </si>
  <si>
    <t>30838348</t>
  </si>
  <si>
    <t>ООО "Водо-Система"</t>
  </si>
  <si>
    <t>1657221897</t>
  </si>
  <si>
    <t>26354459</t>
  </si>
  <si>
    <t>ФКП "Казанский государственный казенный пороховой завод"</t>
  </si>
  <si>
    <t>1656025681</t>
  </si>
  <si>
    <t>30855382</t>
  </si>
  <si>
    <t>ООО "УК "Загородный клуб"</t>
  </si>
  <si>
    <t>1656069819</t>
  </si>
  <si>
    <t>30850789</t>
  </si>
  <si>
    <t>ООО "Нижневязовской жилкомсервис"</t>
  </si>
  <si>
    <t>1648043158</t>
  </si>
  <si>
    <t>Птицефабрика "Яратель" филиал ООО "Птицеводческий комплекс "Ак барс"</t>
  </si>
  <si>
    <t>АО "Международный аэропорт "Казань"</t>
  </si>
  <si>
    <t>ООО "Лениногорские тепловые сети"</t>
  </si>
  <si>
    <t>30346024</t>
  </si>
  <si>
    <t>1649022584</t>
  </si>
  <si>
    <t>АО "Муслюмовские инженерные сети"</t>
  </si>
  <si>
    <t>30837265</t>
  </si>
  <si>
    <t>ООО "Водолей"</t>
  </si>
  <si>
    <t>1632012517</t>
  </si>
  <si>
    <t>30847450</t>
  </si>
  <si>
    <t>ООО "Спецтехника"</t>
  </si>
  <si>
    <t>1632016215</t>
  </si>
  <si>
    <t>30856907</t>
  </si>
  <si>
    <t>ООО "РСО "ЭКО"</t>
  </si>
  <si>
    <t>1633006837</t>
  </si>
  <si>
    <t>ООО "Инженерные сети Кощаковские"</t>
  </si>
  <si>
    <t>1633006160</t>
  </si>
  <si>
    <t>Казанский филиал Акционерного общества "Девелоперская корпорация "Антей"</t>
  </si>
  <si>
    <t>АО "Тетюши-водоканал"</t>
  </si>
  <si>
    <t>Яна-Булякское</t>
  </si>
  <si>
    <t>http://zakupki.gov.ru/223/clause/public/order-clause/info/documents.html?clauseId=10293&amp;clauseInfoId=195890&amp;versioned=&amp;activeTab=1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</si>
</sst>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_-* #,##0.00[$€-1]_-;\-* #,##0.00[$€-1]_-;_-* &quot;-&quot;??[$€-1]_-"/>
  </numFmts>
  <fonts count="71">
    <font>
      <sz val="9"/>
      <name val="Tahoma"/>
      <family val="2"/>
    </font>
    <font>
      <sz val="10"/>
      <name val="Arial"/>
      <family val="2"/>
    </font>
    <font>
      <sz val="10"/>
      <name val="Arial Cyr"/>
      <family val="2"/>
    </font>
    <font>
      <sz val="10"/>
      <name val="Helv"/>
      <family val="2"/>
    </font>
    <font>
      <sz val="10"/>
      <name val="MS Sans Serif"/>
      <family val="2"/>
    </font>
    <font>
      <sz val="8"/>
      <name val="Helv"/>
      <family val="2"/>
    </font>
    <font>
      <sz val="12"/>
      <name val="Arial"/>
      <family val="2"/>
    </font>
    <font>
      <b/>
      <sz val="9"/>
      <name val="Tahoma"/>
      <family val="2"/>
    </font>
    <font>
      <sz val="8"/>
      <name val="Tahoma"/>
      <family val="2"/>
    </font>
    <font>
      <sz val="8"/>
      <name val="Arial Cyr"/>
      <family val="2"/>
    </font>
    <font>
      <sz val="9"/>
      <color indexed="9"/>
      <name val="Tahoma"/>
      <family val="2"/>
    </font>
    <font>
      <b/>
      <u val="single"/>
      <sz val="9"/>
      <color indexed="12"/>
      <name val="Tahoma"/>
      <family val="2"/>
    </font>
    <font>
      <sz val="11"/>
      <color indexed="62"/>
      <name val="Calibri"/>
      <family val="2"/>
    </font>
    <font>
      <sz val="10"/>
      <color indexed="8"/>
      <name val="Tahoma"/>
      <family val="2"/>
    </font>
    <font>
      <sz val="8"/>
      <name val="Palatino"/>
      <family val="1"/>
    </font>
    <font>
      <u val="single"/>
      <sz val="10"/>
      <color indexed="36"/>
      <name val="Arial Cyr"/>
      <family val="2"/>
    </font>
    <font>
      <u val="single"/>
      <sz val="10"/>
      <color indexed="12"/>
      <name val="Arial Cyr"/>
      <family val="2"/>
    </font>
    <font>
      <sz val="10"/>
      <name val="Tahoma"/>
      <family val="2"/>
    </font>
    <font>
      <b/>
      <sz val="10"/>
      <name val="Tahoma"/>
      <family val="2"/>
    </font>
    <font>
      <b/>
      <sz val="10"/>
      <color indexed="8"/>
      <name val="Tahoma"/>
      <family val="2"/>
    </font>
    <font>
      <sz val="11"/>
      <color indexed="8"/>
      <name val="Calibri"/>
      <family val="2"/>
    </font>
    <font>
      <sz val="9"/>
      <color indexed="10"/>
      <name val="Tahoma"/>
      <family val="2"/>
    </font>
    <font>
      <sz val="11"/>
      <color indexed="8"/>
      <name val="Marlett"/>
      <family val="2"/>
    </font>
    <font>
      <sz val="9"/>
      <name val="Courier New"/>
      <family val="3"/>
    </font>
    <font>
      <sz val="16"/>
      <name val="Tahoma"/>
      <family val="2"/>
    </font>
    <font>
      <sz val="9"/>
      <color indexed="60"/>
      <name val="Tahoma"/>
      <family val="2"/>
    </font>
    <font>
      <sz val="16"/>
      <color indexed="9"/>
      <name val="Tahoma"/>
      <family val="2"/>
    </font>
    <font>
      <sz val="10"/>
      <name val="Wingdings 2"/>
      <family val="1"/>
    </font>
    <font>
      <b/>
      <u val="single"/>
      <sz val="9"/>
      <color indexed="62"/>
      <name val="Tahoma"/>
      <family val="2"/>
    </font>
    <font>
      <b/>
      <sz val="14"/>
      <name val="Franklin Gothic Medium"/>
      <family val="2"/>
    </font>
    <font>
      <b/>
      <sz val="9"/>
      <color indexed="62"/>
      <name val="Tahoma"/>
      <family val="2"/>
    </font>
    <font>
      <sz val="9"/>
      <color indexed="55"/>
      <name val="Tahoma"/>
      <family val="2"/>
    </font>
    <font>
      <sz val="8"/>
      <name val="Arial"/>
      <family val="2"/>
    </font>
    <font>
      <b/>
      <u val="single"/>
      <sz val="11"/>
      <color indexed="12"/>
      <name val="Arial"/>
      <family val="2"/>
    </font>
    <font>
      <b/>
      <sz val="9"/>
      <color indexed="9"/>
      <name val="Tahoma"/>
      <family val="2"/>
    </font>
    <font>
      <u val="single"/>
      <sz val="10"/>
      <color indexed="12"/>
      <name val="Times New Roman Cyr"/>
      <family val="2"/>
    </font>
    <font>
      <b/>
      <u val="single"/>
      <sz val="9"/>
      <name val="Tahoma"/>
      <family val="2"/>
    </font>
    <font>
      <sz val="11"/>
      <name val="Wingdings 2"/>
      <family val="1"/>
    </font>
    <font>
      <sz val="11"/>
      <name val="Webdings2"/>
      <family val="2"/>
    </font>
    <font>
      <sz val="11"/>
      <color indexed="55"/>
      <name val="Wingdings 2"/>
      <family val="1"/>
    </font>
    <font>
      <sz val="9"/>
      <color indexed="8"/>
      <name val="Tahoma"/>
      <family val="2"/>
    </font>
    <font>
      <b/>
      <sz val="9"/>
      <color indexed="8"/>
      <name val="Tahoma"/>
      <family val="2"/>
    </font>
    <font>
      <u val="single"/>
      <sz val="9"/>
      <color indexed="12"/>
      <name val="Tahoma"/>
      <family val="2"/>
    </font>
    <font>
      <u val="single"/>
      <sz val="9"/>
      <color indexed="62"/>
      <name val="Tahoma"/>
      <family val="2"/>
    </font>
    <font>
      <sz val="9"/>
      <color indexed="11"/>
      <name val="Tahoma"/>
      <family val="2"/>
    </font>
    <font>
      <sz val="11"/>
      <name val="Tahoma"/>
      <family val="2"/>
    </font>
    <font>
      <sz val="11"/>
      <color indexed="9"/>
      <name val="Wingdings 2"/>
      <family val="1"/>
    </font>
    <font>
      <sz val="10"/>
      <color indexed="63"/>
      <name val="Tahoma"/>
      <family val="2"/>
    </font>
    <font>
      <sz val="11"/>
      <color theme="1"/>
      <name val="Calibri"/>
      <family val="2"/>
      <scheme val="minor"/>
    </font>
    <font>
      <sz val="10"/>
      <color theme="1"/>
      <name val="Arial Cyr"/>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0"/>
      <name val="Calibri"/>
      <family val="2"/>
    </font>
    <font>
      <sz val="10"/>
      <color rgb="FF000000"/>
      <name val="Tahoma"/>
      <family val="2"/>
    </font>
    <font>
      <sz val="10"/>
      <color theme="1"/>
      <name val="Tahoma"/>
      <family val="2"/>
    </font>
    <font>
      <sz val="10"/>
      <color theme="0"/>
      <name val="Tahoma"/>
      <family val="2"/>
    </font>
    <font>
      <sz val="9"/>
      <color theme="1"/>
      <name val="Tahoma"/>
      <family val="2"/>
      <scheme val="minor"/>
    </font>
    <font>
      <sz val="9"/>
      <color rgb="FF000000"/>
      <name val="Tahoma"/>
      <family val="2"/>
    </font>
  </fonts>
  <fills count="44">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9"/>
        <bgColor indexed="64"/>
      </patternFill>
    </fill>
    <fill>
      <patternFill patternType="lightDown">
        <fgColor indexed="22"/>
      </patternFill>
    </fill>
    <fill>
      <patternFill patternType="solid">
        <fgColor indexed="44"/>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ck">
        <color indexed="23"/>
      </left>
      <right style="thick">
        <color indexed="23"/>
      </right>
      <top style="thick">
        <color indexed="23"/>
      </top>
      <bottom style="thick">
        <color indexed="23"/>
      </bottom>
    </border>
    <border>
      <left style="medium"/>
      <right style="thin"/>
      <top style="medium"/>
      <bottom/>
    </border>
    <border>
      <left style="thin"/>
      <right style="thin"/>
      <top style="thin"/>
      <bottom style="thin"/>
    </border>
    <border>
      <left style="medium"/>
      <right style="thin"/>
      <top style="medium"/>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right style="thin">
        <color indexed="22"/>
      </right>
      <top/>
      <bottom/>
    </border>
    <border>
      <left style="thin">
        <color indexed="22"/>
      </left>
      <right style="thin">
        <color indexed="22"/>
      </right>
      <top style="thin">
        <color indexed="22"/>
      </top>
      <bottom style="thin">
        <color indexed="22"/>
      </bottom>
    </border>
    <border>
      <left/>
      <right/>
      <top style="double">
        <color indexed="55"/>
      </top>
      <bottom/>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color indexed="55"/>
      </left>
      <right style="thin">
        <color indexed="22"/>
      </right>
      <top style="thin">
        <color indexed="22"/>
      </top>
      <bottom style="double">
        <color indexed="22"/>
      </bottom>
    </border>
    <border>
      <left style="thin">
        <color indexed="22"/>
      </left>
      <right style="thin">
        <color indexed="22"/>
      </right>
      <top style="thin">
        <color indexed="22"/>
      </top>
      <bottom style="double">
        <color indexed="22"/>
      </bottom>
    </border>
    <border>
      <left style="thin">
        <color indexed="22"/>
      </left>
      <right style="thin">
        <color indexed="55"/>
      </right>
      <top style="thin">
        <color indexed="22"/>
      </top>
      <bottom style="double">
        <color indexed="22"/>
      </bottom>
    </border>
    <border>
      <left style="thin">
        <color indexed="55"/>
      </left>
      <right style="thin">
        <color indexed="55"/>
      </right>
      <top style="thin">
        <color indexed="55"/>
      </top>
      <bottom/>
    </border>
    <border>
      <left/>
      <right style="thin">
        <color indexed="23"/>
      </right>
      <top/>
      <bottom style="thin">
        <color indexed="23"/>
      </bottom>
    </border>
    <border>
      <left/>
      <right/>
      <top/>
      <bottom style="thin">
        <color indexed="23"/>
      </bottom>
    </border>
    <border>
      <left style="thin">
        <color indexed="23"/>
      </left>
      <right/>
      <top/>
      <bottom style="thin">
        <color indexed="23"/>
      </bottom>
    </border>
    <border>
      <left/>
      <right style="thin">
        <color indexed="23"/>
      </right>
      <top/>
      <bottom/>
    </border>
    <border>
      <left style="thin">
        <color indexed="23"/>
      </left>
      <right/>
      <top/>
      <bottom/>
    </border>
    <border>
      <left style="thin">
        <color indexed="22"/>
      </left>
      <right/>
      <top/>
      <bottom/>
    </border>
    <border>
      <left style="thin">
        <color indexed="55"/>
      </left>
      <right/>
      <top style="thin">
        <color indexed="55"/>
      </top>
      <bottom style="double">
        <color indexed="55"/>
      </bottom>
    </border>
    <border>
      <left style="thin">
        <color indexed="22"/>
      </left>
      <right style="thin">
        <color indexed="22"/>
      </right>
      <top style="thin">
        <color indexed="22"/>
      </top>
      <bottom/>
    </border>
    <border>
      <left/>
      <right/>
      <top style="double">
        <color indexed="55"/>
      </top>
      <bottom style="thin">
        <color indexed="22"/>
      </bottom>
    </border>
    <border>
      <left/>
      <right/>
      <top style="thin">
        <color indexed="22"/>
      </top>
      <bottom/>
    </border>
    <border>
      <left/>
      <right/>
      <top style="double">
        <color indexed="22"/>
      </top>
      <bottom style="thin">
        <color indexed="22"/>
      </bottom>
    </border>
    <border>
      <left/>
      <right/>
      <top/>
      <bottom style="thin">
        <color indexed="22"/>
      </bottom>
    </border>
    <border>
      <left style="thin">
        <color indexed="55"/>
      </left>
      <right/>
      <top/>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right/>
      <top style="thin">
        <color indexed="55"/>
      </top>
      <bottom style="thin">
        <color indexed="55"/>
      </bottom>
    </border>
    <border>
      <left style="thin">
        <color indexed="22"/>
      </left>
      <right style="thin">
        <color indexed="22"/>
      </right>
      <top/>
      <bottom style="thin">
        <color indexed="22"/>
      </bottom>
    </border>
    <border>
      <left/>
      <right/>
      <top style="thin">
        <color indexed="55"/>
      </top>
      <bottom/>
    </border>
    <border>
      <left/>
      <right/>
      <top/>
      <bottom style="thin">
        <color indexed="55"/>
      </bottom>
    </border>
  </borders>
  <cellStyleXfs count="132">
    <xf numFmtId="49" fontId="0" fillId="0" borderId="0" applyBorder="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165" fontId="3" fillId="0" borderId="0">
      <alignment/>
      <protection/>
    </xf>
    <xf numFmtId="0" fontId="3" fillId="0" borderId="0">
      <alignment/>
      <protection/>
    </xf>
    <xf numFmtId="38" fontId="32" fillId="0" borderId="0">
      <alignment vertical="top"/>
      <protection/>
    </xf>
    <xf numFmtId="38" fontId="32" fillId="0" borderId="0">
      <alignment vertical="top"/>
      <protection/>
    </xf>
    <xf numFmtId="38" fontId="32" fillId="0" borderId="0">
      <alignment vertical="top"/>
      <protection/>
    </xf>
    <xf numFmtId="38" fontId="32" fillId="0" borderId="0">
      <alignment vertical="top"/>
      <protection/>
    </xf>
    <xf numFmtId="38" fontId="32" fillId="0" borderId="0">
      <alignment vertical="top"/>
      <protection/>
    </xf>
    <xf numFmtId="38" fontId="32" fillId="0" borderId="0">
      <alignment vertical="top"/>
      <protection/>
    </xf>
    <xf numFmtId="38" fontId="32" fillId="0" borderId="0">
      <alignment vertical="top"/>
      <protection/>
    </xf>
    <xf numFmtId="38" fontId="32" fillId="0" borderId="0">
      <alignment vertical="top"/>
      <protection/>
    </xf>
    <xf numFmtId="38" fontId="32" fillId="0" borderId="0">
      <alignment vertical="top"/>
      <protection/>
    </xf>
    <xf numFmtId="38" fontId="32" fillId="0" borderId="0">
      <alignment vertical="top"/>
      <protection/>
    </xf>
    <xf numFmtId="38" fontId="32" fillId="0" borderId="0">
      <alignment vertical="top"/>
      <protection/>
    </xf>
    <xf numFmtId="38" fontId="32" fillId="0" borderId="0">
      <alignment vertical="top"/>
      <protection/>
    </xf>
    <xf numFmtId="0" fontId="17" fillId="0" borderId="1" applyNumberFormat="0" applyAlignment="0">
      <protection locked="0"/>
    </xf>
    <xf numFmtId="0" fontId="14" fillId="0" borderId="0" applyFill="0" applyBorder="0" applyProtection="0">
      <alignment vertical="center"/>
    </xf>
    <xf numFmtId="0" fontId="15" fillId="0" borderId="0" applyNumberFormat="0" applyFill="0" applyBorder="0">
      <alignment/>
      <protection locked="0"/>
    </xf>
    <xf numFmtId="0" fontId="17" fillId="2" borderId="1" applyNumberFormat="0" applyAlignment="0">
      <protection/>
    </xf>
    <xf numFmtId="0" fontId="16" fillId="0" borderId="0" applyNumberFormat="0" applyFill="0" applyBorder="0">
      <alignment/>
      <protection locked="0"/>
    </xf>
    <xf numFmtId="0" fontId="6" fillId="0" borderId="0" applyNumberFormat="0" applyFill="0" applyBorder="0" applyAlignment="0" applyProtection="0"/>
    <xf numFmtId="0" fontId="5" fillId="0" borderId="0">
      <alignment/>
      <protection/>
    </xf>
    <xf numFmtId="0" fontId="14" fillId="0" borderId="0" applyFill="0" applyBorder="0" applyProtection="0">
      <alignment vertical="center"/>
    </xf>
    <xf numFmtId="0" fontId="14" fillId="0" borderId="0" applyFill="0" applyBorder="0" applyProtection="0">
      <alignment vertical="center"/>
    </xf>
    <xf numFmtId="0" fontId="45" fillId="3" borderId="2" applyNumberFormat="0">
      <alignment horizontal="center" vertical="center"/>
      <protection/>
    </xf>
    <xf numFmtId="0" fontId="12" fillId="4" borderId="1" applyNumberFormat="0" applyAlignment="0" applyProtection="0"/>
    <xf numFmtId="0" fontId="11" fillId="0" borderId="0" applyNumberFormat="0" applyFill="0" applyBorder="0">
      <alignment/>
      <protection locked="0"/>
    </xf>
    <xf numFmtId="0" fontId="33" fillId="0" borderId="0" applyNumberFormat="0" applyFill="0" applyBorder="0">
      <alignment/>
      <protection locked="0"/>
    </xf>
    <xf numFmtId="0" fontId="42" fillId="0" borderId="0" applyNumberFormat="0" applyFill="0" applyBorder="0">
      <alignment/>
      <protection locked="0"/>
    </xf>
    <xf numFmtId="0" fontId="42" fillId="0" borderId="0" applyNumberFormat="0" applyFill="0" applyBorder="0">
      <alignment/>
      <protection locked="0"/>
    </xf>
    <xf numFmtId="0" fontId="16" fillId="0" borderId="0" applyNumberFormat="0" applyFill="0" applyBorder="0">
      <alignment/>
      <protection locked="0"/>
    </xf>
    <xf numFmtId="0" fontId="11" fillId="0" borderId="0" applyNumberFormat="0" applyFill="0" applyBorder="0">
      <alignment/>
      <protection locked="0"/>
    </xf>
    <xf numFmtId="0" fontId="35" fillId="0" borderId="0" applyNumberFormat="0" applyFill="0" applyBorder="0">
      <alignment/>
      <protection locked="0"/>
    </xf>
    <xf numFmtId="0" fontId="11" fillId="0" borderId="0" applyNumberFormat="0" applyFill="0" applyBorder="0">
      <alignment/>
      <protection locked="0"/>
    </xf>
    <xf numFmtId="0" fontId="29" fillId="0" borderId="0" applyBorder="0">
      <alignment horizontal="center" vertical="center" wrapText="1"/>
      <protection/>
    </xf>
    <xf numFmtId="0" fontId="7" fillId="0" borderId="3" applyBorder="0">
      <alignment horizontal="center" vertical="center" wrapText="1"/>
      <protection/>
    </xf>
    <xf numFmtId="4" fontId="0" fillId="5" borderId="4" applyBorder="0">
      <alignment horizontal="right"/>
      <protection/>
    </xf>
    <xf numFmtId="49" fontId="0" fillId="0" borderId="0" applyBorder="0">
      <alignment vertical="top"/>
      <protection/>
    </xf>
    <xf numFmtId="0" fontId="20" fillId="0" borderId="0">
      <alignment/>
      <protection/>
    </xf>
    <xf numFmtId="0" fontId="48" fillId="0" borderId="0">
      <alignment/>
      <protection/>
    </xf>
    <xf numFmtId="0" fontId="20" fillId="0" borderId="0">
      <alignment/>
      <protection/>
    </xf>
    <xf numFmtId="0" fontId="20" fillId="0" borderId="0">
      <alignment/>
      <protection/>
    </xf>
    <xf numFmtId="0" fontId="20" fillId="0" borderId="0">
      <alignment/>
      <protection/>
    </xf>
    <xf numFmtId="0" fontId="48" fillId="0" borderId="0">
      <alignment/>
      <protection/>
    </xf>
    <xf numFmtId="0" fontId="49" fillId="0" borderId="0">
      <alignment/>
      <protection/>
    </xf>
    <xf numFmtId="0" fontId="2" fillId="0" borderId="0">
      <alignment/>
      <protection/>
    </xf>
    <xf numFmtId="0" fontId="2" fillId="0" borderId="0">
      <alignment/>
      <protection/>
    </xf>
    <xf numFmtId="49" fontId="0" fillId="0" borderId="0" applyBorder="0">
      <alignment vertical="top"/>
      <protection/>
    </xf>
    <xf numFmtId="0" fontId="2" fillId="0" borderId="0">
      <alignment/>
      <protection/>
    </xf>
    <xf numFmtId="0" fontId="44" fillId="6" borderId="0" applyNumberFormat="0" applyBorder="0">
      <alignment/>
      <protection/>
    </xf>
    <xf numFmtId="0" fontId="44" fillId="6" borderId="0" applyNumberFormat="0" applyBorder="0">
      <alignment/>
      <protection/>
    </xf>
    <xf numFmtId="0" fontId="2" fillId="0" borderId="0">
      <alignment/>
      <protection/>
    </xf>
    <xf numFmtId="49" fontId="0" fillId="0" borderId="0" applyBorder="0">
      <alignment vertical="top"/>
      <protection/>
    </xf>
    <xf numFmtId="0" fontId="2" fillId="0" borderId="0">
      <alignment/>
      <protection/>
    </xf>
    <xf numFmtId="49" fontId="0" fillId="6" borderId="0" applyBorder="0">
      <alignment vertical="top"/>
      <protection/>
    </xf>
    <xf numFmtId="49" fontId="0" fillId="6" borderId="0" applyBorder="0">
      <alignment vertical="top"/>
      <protection/>
    </xf>
    <xf numFmtId="0" fontId="1" fillId="0" borderId="0">
      <alignment/>
      <protection/>
    </xf>
    <xf numFmtId="49" fontId="0" fillId="0" borderId="0" applyBorder="0">
      <alignment vertical="top"/>
      <protection/>
    </xf>
    <xf numFmtId="49" fontId="0" fillId="0" borderId="0" applyBorder="0">
      <alignment vertical="top"/>
      <protection/>
    </xf>
    <xf numFmtId="0" fontId="20" fillId="0" borderId="0">
      <alignment/>
      <protection/>
    </xf>
    <xf numFmtId="0" fontId="2" fillId="0" borderId="0">
      <alignment/>
      <protection/>
    </xf>
    <xf numFmtId="49" fontId="0" fillId="0" borderId="0" applyBorder="0">
      <alignment vertical="top"/>
      <protection/>
    </xf>
    <xf numFmtId="0" fontId="2" fillId="0" borderId="0">
      <alignment/>
      <protection/>
    </xf>
    <xf numFmtId="0" fontId="0" fillId="0" borderId="0">
      <alignment horizontal="left" vertical="center"/>
      <protection/>
    </xf>
    <xf numFmtId="0" fontId="2" fillId="0" borderId="0">
      <alignment/>
      <protection/>
    </xf>
    <xf numFmtId="0" fontId="2" fillId="0" borderId="0">
      <alignment/>
      <protection/>
    </xf>
    <xf numFmtId="0" fontId="20" fillId="0" borderId="0">
      <alignment/>
      <protection/>
    </xf>
    <xf numFmtId="9" fontId="2" fillId="0" borderId="0" applyFont="0" applyFill="0" applyBorder="0" applyAlignment="0" applyProtection="0"/>
    <xf numFmtId="9" fontId="2" fillId="0" borderId="0" applyFont="0" applyFill="0" applyBorder="0" applyAlignment="0" applyProtection="0"/>
    <xf numFmtId="0" fontId="3" fillId="0" borderId="0">
      <alignment/>
      <protection/>
    </xf>
    <xf numFmtId="4" fontId="0" fillId="7" borderId="0" applyBorder="0">
      <alignment horizontal="right"/>
      <protection/>
    </xf>
    <xf numFmtId="4" fontId="0" fillId="7" borderId="5" applyBorder="0">
      <alignment horizontal="right"/>
      <protection/>
    </xf>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7" fillId="11" borderId="9" applyNumberFormat="0" applyAlignment="0" applyProtection="0"/>
    <xf numFmtId="0" fontId="58" fillId="11" borderId="10" applyNumberFormat="0" applyAlignment="0" applyProtection="0"/>
    <xf numFmtId="0" fontId="59" fillId="0" borderId="11" applyNumberFormat="0" applyFill="0" applyAlignment="0" applyProtection="0"/>
    <xf numFmtId="0" fontId="60" fillId="12" borderId="12" applyNumberFormat="0" applyAlignment="0" applyProtection="0"/>
    <xf numFmtId="0" fontId="61" fillId="0" borderId="0" applyNumberFormat="0" applyFill="0" applyBorder="0" applyAlignment="0" applyProtection="0"/>
    <xf numFmtId="0" fontId="0" fillId="13" borderId="13" applyNumberFormat="0" applyFont="0" applyAlignment="0" applyProtection="0"/>
    <xf numFmtId="0" fontId="62" fillId="0" borderId="0" applyNumberFormat="0" applyFill="0" applyBorder="0" applyAlignment="0" applyProtection="0"/>
    <xf numFmtId="0" fontId="63" fillId="0" borderId="14" applyNumberFormat="0" applyFill="0" applyAlignment="0" applyProtection="0"/>
    <xf numFmtId="0" fontId="64"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64" fillId="37" borderId="0" applyNumberFormat="0" applyBorder="0" applyAlignment="0" applyProtection="0"/>
  </cellStyleXfs>
  <cellXfs count="296">
    <xf numFmtId="49" fontId="0" fillId="0" borderId="0" xfId="0" applyAlignment="1">
      <alignment vertical="top"/>
    </xf>
    <xf numFmtId="49" fontId="0" fillId="0" borderId="0" xfId="0" applyFont="1" applyAlignment="1" applyProtection="1">
      <alignment vertical="top"/>
      <protection/>
    </xf>
    <xf numFmtId="49" fontId="0" fillId="0" borderId="0" xfId="0" applyAlignment="1" applyProtection="1">
      <alignment vertical="top"/>
      <protection/>
    </xf>
    <xf numFmtId="49" fontId="0" fillId="7" borderId="4" xfId="0" applyFont="1" applyFill="1" applyBorder="1" applyAlignment="1" applyProtection="1">
      <alignment horizontal="center" vertical="top"/>
      <protection/>
    </xf>
    <xf numFmtId="49" fontId="0" fillId="0" borderId="0" xfId="0" applyNumberFormat="1" applyAlignment="1" applyProtection="1">
      <alignment vertical="top"/>
      <protection/>
    </xf>
    <xf numFmtId="49" fontId="0" fillId="0" borderId="0" xfId="0" applyNumberFormat="1" applyFont="1" applyAlignment="1" applyProtection="1">
      <alignment vertical="top"/>
      <protection/>
    </xf>
    <xf numFmtId="49" fontId="0" fillId="0" borderId="0" xfId="0" applyNumberFormat="1" applyFont="1" applyAlignment="1" applyProtection="1">
      <alignment vertical="top" wrapText="1"/>
      <protection/>
    </xf>
    <xf numFmtId="49" fontId="0" fillId="0" borderId="0" xfId="0" applyNumberFormat="1" applyFont="1" applyAlignment="1" applyProtection="1">
      <alignment vertical="center" wrapText="1"/>
      <protection/>
    </xf>
    <xf numFmtId="49" fontId="0" fillId="0" borderId="0" xfId="81" applyFont="1" applyAlignment="1" applyProtection="1">
      <alignment vertical="center" wrapText="1"/>
      <protection/>
    </xf>
    <xf numFmtId="49" fontId="10" fillId="0" borderId="0" xfId="81" applyFont="1" applyAlignment="1" applyProtection="1">
      <alignment vertical="center"/>
      <protection/>
    </xf>
    <xf numFmtId="0" fontId="0" fillId="0" borderId="15" xfId="80" applyFont="1" applyFill="1" applyBorder="1" applyAlignment="1" applyProtection="1">
      <alignment horizontal="center" vertical="center" wrapText="1"/>
      <protection/>
    </xf>
    <xf numFmtId="0" fontId="10" fillId="0" borderId="0" xfId="80" applyFont="1" applyAlignment="1" applyProtection="1">
      <alignment horizontal="center" vertical="center" wrapText="1"/>
      <protection/>
    </xf>
    <xf numFmtId="0" fontId="0" fillId="0" borderId="0" xfId="80" applyFont="1" applyAlignment="1" applyProtection="1">
      <alignment vertical="center" wrapText="1"/>
      <protection/>
    </xf>
    <xf numFmtId="0" fontId="0" fillId="0" borderId="0" xfId="80" applyFont="1" applyAlignment="1" applyProtection="1">
      <alignment horizontal="left" vertical="center" wrapText="1"/>
      <protection/>
    </xf>
    <xf numFmtId="0" fontId="0" fillId="0" borderId="0" xfId="80" applyFont="1" applyProtection="1">
      <alignment/>
      <protection/>
    </xf>
    <xf numFmtId="0" fontId="0" fillId="38" borderId="0" xfId="80" applyFont="1" applyFill="1" applyBorder="1" applyProtection="1">
      <alignment/>
      <protection/>
    </xf>
    <xf numFmtId="49" fontId="0" fillId="5" borderId="16" xfId="80" applyNumberFormat="1" applyFont="1" applyFill="1" applyBorder="1" applyAlignment="1" applyProtection="1">
      <alignment horizontal="left" vertical="center" wrapText="1"/>
      <protection locked="0"/>
    </xf>
    <xf numFmtId="0" fontId="0" fillId="0" borderId="0" xfId="80" applyFont="1">
      <alignment/>
      <protection/>
    </xf>
    <xf numFmtId="0" fontId="23" fillId="0" borderId="0" xfId="80" applyFont="1">
      <alignment/>
      <protection/>
    </xf>
    <xf numFmtId="49" fontId="0" fillId="0" borderId="0" xfId="77" applyFont="1" applyAlignment="1" applyProtection="1">
      <alignment vertical="top"/>
      <protection/>
    </xf>
    <xf numFmtId="49" fontId="0" fillId="0" borderId="0" xfId="77" applyAlignment="1" applyProtection="1">
      <alignment vertical="top"/>
      <protection/>
    </xf>
    <xf numFmtId="0" fontId="10" fillId="0" borderId="0" xfId="83" applyFont="1" applyAlignment="1" applyProtection="1">
      <alignment vertical="center" wrapText="1"/>
      <protection/>
    </xf>
    <xf numFmtId="0" fontId="10" fillId="0" borderId="0" xfId="83" applyFont="1" applyAlignment="1" applyProtection="1">
      <alignment horizontal="center" vertical="center" wrapText="1"/>
      <protection/>
    </xf>
    <xf numFmtId="0" fontId="21" fillId="0" borderId="0" xfId="83" applyFont="1" applyAlignment="1" applyProtection="1">
      <alignment vertical="center" wrapText="1"/>
      <protection/>
    </xf>
    <xf numFmtId="0" fontId="0" fillId="38" borderId="0" xfId="83" applyFont="1" applyFill="1" applyBorder="1" applyAlignment="1" applyProtection="1">
      <alignment vertical="center" wrapText="1"/>
      <protection/>
    </xf>
    <xf numFmtId="0" fontId="0" fillId="0" borderId="0" xfId="83" applyFont="1" applyBorder="1" applyAlignment="1" applyProtection="1">
      <alignment vertical="center" wrapText="1"/>
      <protection/>
    </xf>
    <xf numFmtId="0" fontId="0" fillId="0" borderId="0" xfId="83" applyFont="1" applyAlignment="1" applyProtection="1">
      <alignment horizontal="right" vertical="center"/>
      <protection/>
    </xf>
    <xf numFmtId="0" fontId="0" fillId="0" borderId="0" xfId="83" applyFont="1" applyAlignment="1" applyProtection="1">
      <alignment horizontal="center" vertical="center" wrapText="1"/>
      <protection/>
    </xf>
    <xf numFmtId="0" fontId="0" fillId="0" borderId="0" xfId="83" applyFont="1" applyAlignment="1" applyProtection="1">
      <alignment vertical="center" wrapText="1"/>
      <protection/>
    </xf>
    <xf numFmtId="0" fontId="24" fillId="38" borderId="0" xfId="83" applyFont="1" applyFill="1" applyBorder="1" applyAlignment="1" applyProtection="1">
      <alignment vertical="center" wrapText="1"/>
      <protection/>
    </xf>
    <xf numFmtId="0" fontId="7" fillId="38" borderId="0" xfId="83" applyFont="1" applyFill="1" applyBorder="1" applyAlignment="1" applyProtection="1">
      <alignment vertical="center" wrapText="1"/>
      <protection/>
    </xf>
    <xf numFmtId="0" fontId="0" fillId="38" borderId="0" xfId="83" applyFont="1" applyFill="1" applyBorder="1" applyAlignment="1" applyProtection="1">
      <alignment horizontal="right" vertical="center" wrapText="1" indent="1"/>
      <protection/>
    </xf>
    <xf numFmtId="0" fontId="25" fillId="38" borderId="0" xfId="83" applyFont="1" applyFill="1" applyBorder="1" applyAlignment="1" applyProtection="1">
      <alignment horizontal="center" vertical="center" wrapText="1"/>
      <protection/>
    </xf>
    <xf numFmtId="0" fontId="10" fillId="38" borderId="0" xfId="83" applyNumberFormat="1" applyFont="1" applyFill="1" applyBorder="1" applyAlignment="1" applyProtection="1">
      <alignment horizontal="center" vertical="center" wrapText="1"/>
      <protection/>
    </xf>
    <xf numFmtId="0" fontId="0" fillId="38" borderId="0" xfId="83" applyNumberFormat="1" applyFont="1" applyFill="1" applyBorder="1" applyAlignment="1" applyProtection="1">
      <alignment horizontal="center" vertical="center" wrapText="1"/>
      <protection/>
    </xf>
    <xf numFmtId="0" fontId="0" fillId="38" borderId="0" xfId="83" applyFont="1" applyFill="1" applyBorder="1" applyAlignment="1" applyProtection="1">
      <alignment horizontal="center" vertical="center" wrapText="1"/>
      <protection/>
    </xf>
    <xf numFmtId="14" fontId="0" fillId="38" borderId="0" xfId="83" applyNumberFormat="1" applyFont="1" applyFill="1" applyBorder="1" applyAlignment="1" applyProtection="1">
      <alignment horizontal="center" vertical="center" wrapText="1"/>
      <protection/>
    </xf>
    <xf numFmtId="0" fontId="21" fillId="0" borderId="0" xfId="83" applyFont="1" applyAlignment="1" applyProtection="1">
      <alignment horizontal="center" vertical="center" wrapText="1"/>
      <protection/>
    </xf>
    <xf numFmtId="0" fontId="26" fillId="38" borderId="0" xfId="83" applyNumberFormat="1" applyFont="1" applyFill="1" applyBorder="1" applyAlignment="1" applyProtection="1">
      <alignment horizontal="center" vertical="center" wrapText="1"/>
      <protection/>
    </xf>
    <xf numFmtId="0" fontId="0" fillId="38" borderId="0" xfId="83" applyNumberFormat="1" applyFont="1" applyFill="1" applyBorder="1" applyAlignment="1" applyProtection="1">
      <alignment horizontal="right" vertical="center" wrapText="1" indent="1"/>
      <protection/>
    </xf>
    <xf numFmtId="0" fontId="0" fillId="0" borderId="0" xfId="83" applyFont="1" applyFill="1" applyAlignment="1" applyProtection="1">
      <alignment vertical="center"/>
      <protection/>
    </xf>
    <xf numFmtId="49" fontId="0" fillId="38" borderId="0" xfId="83" applyNumberFormat="1" applyFont="1" applyFill="1" applyBorder="1" applyAlignment="1" applyProtection="1">
      <alignment horizontal="right" vertical="center" wrapText="1" indent="1"/>
      <protection/>
    </xf>
    <xf numFmtId="49" fontId="24" fillId="38" borderId="0" xfId="83" applyNumberFormat="1" applyFont="1" applyFill="1" applyBorder="1" applyAlignment="1" applyProtection="1">
      <alignment horizontal="center" vertical="center" wrapText="1"/>
      <protection/>
    </xf>
    <xf numFmtId="0" fontId="0" fillId="38" borderId="17" xfId="83" applyFont="1" applyFill="1" applyBorder="1" applyAlignment="1" applyProtection="1">
      <alignment horizontal="right" vertical="center" wrapText="1" indent="1"/>
      <protection/>
    </xf>
    <xf numFmtId="49" fontId="0" fillId="39" borderId="18" xfId="83" applyNumberFormat="1" applyFont="1" applyFill="1" applyBorder="1" applyAlignment="1" applyProtection="1">
      <alignment horizontal="center" vertical="center" wrapText="1"/>
      <protection locked="0"/>
    </xf>
    <xf numFmtId="0" fontId="27" fillId="0" borderId="0" xfId="83" applyFont="1" applyAlignment="1" applyProtection="1">
      <alignment vertical="center" wrapText="1"/>
      <protection/>
    </xf>
    <xf numFmtId="0" fontId="0" fillId="40" borderId="15" xfId="80" applyFont="1" applyFill="1" applyBorder="1" applyAlignment="1">
      <alignment horizontal="center" vertical="center"/>
      <protection/>
    </xf>
    <xf numFmtId="49" fontId="0" fillId="7" borderId="18" xfId="83" applyNumberFormat="1" applyFont="1" applyFill="1" applyBorder="1" applyAlignment="1" applyProtection="1">
      <alignment horizontal="center" vertical="center" wrapText="1"/>
      <protection/>
    </xf>
    <xf numFmtId="49" fontId="0" fillId="41" borderId="0" xfId="0" applyFill="1" applyAlignment="1" applyProtection="1">
      <alignment vertical="top"/>
      <protection/>
    </xf>
    <xf numFmtId="0" fontId="0" fillId="0" borderId="0" xfId="85" applyFont="1" applyFill="1" applyAlignment="1" applyProtection="1">
      <alignment vertical="center" wrapText="1"/>
      <protection/>
    </xf>
    <xf numFmtId="0" fontId="0" fillId="38" borderId="0" xfId="85" applyFont="1" applyFill="1" applyBorder="1" applyAlignment="1" applyProtection="1">
      <alignment vertical="center" wrapText="1"/>
      <protection/>
    </xf>
    <xf numFmtId="0" fontId="0" fillId="38" borderId="0" xfId="85" applyFont="1" applyFill="1" applyBorder="1" applyAlignment="1" applyProtection="1">
      <alignment horizontal="right" vertical="center" wrapText="1"/>
      <protection/>
    </xf>
    <xf numFmtId="0" fontId="20" fillId="0" borderId="0" xfId="79" applyProtection="1">
      <alignment/>
      <protection/>
    </xf>
    <xf numFmtId="0" fontId="0" fillId="38" borderId="15" xfId="85" applyFont="1" applyFill="1" applyBorder="1" applyAlignment="1" applyProtection="1">
      <alignment horizontal="center" vertical="center" wrapText="1"/>
      <protection/>
    </xf>
    <xf numFmtId="0" fontId="0" fillId="0" borderId="0" xfId="82" applyFont="1" applyFill="1" applyBorder="1" applyAlignment="1" applyProtection="1">
      <alignment horizontal="left" vertical="center" wrapText="1" indent="1"/>
      <protection/>
    </xf>
    <xf numFmtId="4" fontId="0" fillId="0" borderId="0" xfId="56" applyFont="1" applyFill="1" applyBorder="1" applyAlignment="1" applyProtection="1">
      <alignment horizontal="right" vertical="center" wrapText="1"/>
      <protection/>
    </xf>
    <xf numFmtId="0" fontId="21" fillId="0" borderId="0" xfId="83" applyNumberFormat="1" applyFont="1" applyFill="1" applyBorder="1" applyAlignment="1" applyProtection="1">
      <alignment horizontal="center" vertical="top" wrapText="1"/>
      <protection/>
    </xf>
    <xf numFmtId="0" fontId="0" fillId="38" borderId="17" xfId="83" applyFont="1" applyFill="1" applyBorder="1" applyAlignment="1" applyProtection="1">
      <alignment horizontal="right" vertical="center" wrapText="1" indent="1"/>
      <protection/>
    </xf>
    <xf numFmtId="0" fontId="0" fillId="38" borderId="0" xfId="83" applyFont="1" applyFill="1" applyBorder="1" applyAlignment="1" applyProtection="1">
      <alignment horizontal="center" vertical="center" wrapText="1"/>
      <protection/>
    </xf>
    <xf numFmtId="49" fontId="0" fillId="38" borderId="0" xfId="83" applyNumberFormat="1" applyFont="1" applyFill="1" applyBorder="1" applyAlignment="1" applyProtection="1">
      <alignment horizontal="right" vertical="center" wrapText="1" indent="1"/>
      <protection/>
    </xf>
    <xf numFmtId="0" fontId="0" fillId="38" borderId="16" xfId="80" applyFont="1" applyFill="1" applyBorder="1" applyAlignment="1" applyProtection="1">
      <alignment horizontal="center" vertical="center"/>
      <protection/>
    </xf>
    <xf numFmtId="49" fontId="31" fillId="38" borderId="0" xfId="55" applyNumberFormat="1" applyFont="1" applyFill="1" applyBorder="1" applyAlignment="1" applyProtection="1">
      <alignment horizontal="center" vertical="center" wrapText="1"/>
      <protection/>
    </xf>
    <xf numFmtId="49" fontId="31" fillId="38" borderId="19" xfId="55" applyNumberFormat="1" applyFont="1" applyFill="1" applyBorder="1" applyAlignment="1" applyProtection="1">
      <alignment horizontal="center" vertical="center" wrapText="1"/>
      <protection/>
    </xf>
    <xf numFmtId="0" fontId="0" fillId="0" borderId="15" xfId="55" applyFont="1" applyFill="1" applyBorder="1" applyAlignment="1" applyProtection="1">
      <alignment horizontal="center" vertical="center" wrapText="1"/>
      <protection/>
    </xf>
    <xf numFmtId="49" fontId="0" fillId="0" borderId="0" xfId="0" applyBorder="1" applyAlignment="1">
      <alignment vertical="top"/>
    </xf>
    <xf numFmtId="49" fontId="0" fillId="0" borderId="0" xfId="0" applyAlignment="1">
      <alignment horizontal="center" vertical="top"/>
    </xf>
    <xf numFmtId="0" fontId="18" fillId="41" borderId="0" xfId="85" applyFont="1" applyFill="1" applyAlignment="1" applyProtection="1">
      <alignment horizontal="center" vertical="center" wrapText="1"/>
      <protection/>
    </xf>
    <xf numFmtId="49" fontId="0" fillId="0" borderId="0" xfId="0" applyNumberFormat="1" applyFont="1" applyAlignment="1" applyProtection="1">
      <alignment horizontal="center" vertical="top"/>
      <protection/>
    </xf>
    <xf numFmtId="0" fontId="0" fillId="0" borderId="18" xfId="82" applyFont="1" applyFill="1" applyBorder="1" applyAlignment="1" applyProtection="1">
      <alignment vertical="center" wrapText="1"/>
      <protection/>
    </xf>
    <xf numFmtId="49" fontId="0" fillId="0" borderId="0" xfId="0" applyAlignment="1">
      <alignment vertical="top" wrapText="1"/>
    </xf>
    <xf numFmtId="0" fontId="10" fillId="0" borderId="0" xfId="83" applyFont="1" applyAlignment="1" applyProtection="1">
      <alignment vertical="center" wrapText="1"/>
      <protection/>
    </xf>
    <xf numFmtId="0" fontId="0" fillId="0" borderId="18" xfId="82" applyFont="1" applyFill="1" applyBorder="1" applyAlignment="1" applyProtection="1">
      <alignment vertical="center" wrapText="1"/>
      <protection/>
    </xf>
    <xf numFmtId="0" fontId="0" fillId="7" borderId="18" xfId="83" applyFont="1" applyFill="1" applyBorder="1" applyAlignment="1" applyProtection="1">
      <alignment horizontal="center" vertical="center"/>
      <protection/>
    </xf>
    <xf numFmtId="49" fontId="0" fillId="0" borderId="0" xfId="0" applyFont="1" applyAlignment="1">
      <alignment vertical="top"/>
    </xf>
    <xf numFmtId="0" fontId="10" fillId="0" borderId="0" xfId="85" applyFont="1" applyFill="1" applyAlignment="1" applyProtection="1">
      <alignment vertical="center" wrapText="1"/>
      <protection/>
    </xf>
    <xf numFmtId="49" fontId="7" fillId="0" borderId="0" xfId="0" applyFont="1" applyAlignment="1">
      <alignment vertical="top"/>
    </xf>
    <xf numFmtId="0" fontId="39" fillId="38" borderId="0" xfId="85" applyFont="1" applyFill="1" applyBorder="1" applyAlignment="1" applyProtection="1">
      <alignment horizontal="center" vertical="center" wrapText="1"/>
      <protection/>
    </xf>
    <xf numFmtId="49" fontId="39" fillId="0" borderId="0" xfId="0" applyFont="1" applyAlignment="1">
      <alignment horizontal="center" vertical="center"/>
    </xf>
    <xf numFmtId="0" fontId="39" fillId="0" borderId="0" xfId="85" applyFont="1" applyFill="1" applyAlignment="1" applyProtection="1">
      <alignment horizontal="center" vertical="center" wrapText="1"/>
      <protection/>
    </xf>
    <xf numFmtId="0" fontId="39" fillId="38" borderId="0" xfId="80" applyFont="1" applyFill="1" applyBorder="1" applyAlignment="1" applyProtection="1">
      <alignment horizontal="center"/>
      <protection/>
    </xf>
    <xf numFmtId="0" fontId="39" fillId="0" borderId="0" xfId="80" applyFont="1" applyAlignment="1" applyProtection="1">
      <alignment horizontal="center" vertical="center"/>
      <protection/>
    </xf>
    <xf numFmtId="0" fontId="39" fillId="38" borderId="0" xfId="80" applyFont="1" applyFill="1" applyBorder="1" applyAlignment="1" applyProtection="1">
      <alignment horizontal="center" vertical="center"/>
      <protection/>
    </xf>
    <xf numFmtId="49" fontId="36" fillId="0" borderId="16" xfId="0" applyFont="1" applyBorder="1" applyAlignment="1">
      <alignment vertical="top" wrapText="1"/>
    </xf>
    <xf numFmtId="0" fontId="0" fillId="38" borderId="0" xfId="83" applyNumberFormat="1" applyFont="1" applyFill="1" applyBorder="1" applyAlignment="1" applyProtection="1">
      <alignment horizontal="right" vertical="center" wrapText="1" indent="1"/>
      <protection/>
    </xf>
    <xf numFmtId="0" fontId="37" fillId="0" borderId="0" xfId="85" applyFont="1" applyFill="1" applyAlignment="1" applyProtection="1">
      <alignment vertical="center" wrapText="1"/>
      <protection/>
    </xf>
    <xf numFmtId="49" fontId="30" fillId="42" borderId="20" xfId="0" applyFont="1" applyFill="1" applyBorder="1" applyAlignment="1" applyProtection="1">
      <alignment horizontal="left" vertical="center"/>
      <protection/>
    </xf>
    <xf numFmtId="49" fontId="30" fillId="42" borderId="21" xfId="0" applyFont="1" applyFill="1" applyBorder="1" applyAlignment="1" applyProtection="1">
      <alignment horizontal="left" vertical="center"/>
      <protection/>
    </xf>
    <xf numFmtId="49" fontId="30" fillId="42" borderId="22" xfId="0" applyFont="1" applyFill="1" applyBorder="1" applyAlignment="1" applyProtection="1">
      <alignment horizontal="left" vertical="center"/>
      <protection/>
    </xf>
    <xf numFmtId="0" fontId="0" fillId="38" borderId="23" xfId="85" applyFont="1" applyFill="1" applyBorder="1" applyAlignment="1" applyProtection="1">
      <alignment horizontal="center" vertical="center" wrapText="1"/>
      <protection/>
    </xf>
    <xf numFmtId="0" fontId="0" fillId="0" borderId="24" xfId="55" applyFont="1" applyFill="1" applyBorder="1" applyAlignment="1" applyProtection="1">
      <alignment horizontal="center" vertical="center" wrapText="1"/>
      <protection/>
    </xf>
    <xf numFmtId="0" fontId="0" fillId="38" borderId="24" xfId="85" applyFont="1" applyFill="1" applyBorder="1" applyAlignment="1" applyProtection="1">
      <alignment horizontal="center" vertical="center" wrapText="1"/>
      <protection/>
    </xf>
    <xf numFmtId="0" fontId="0" fillId="0" borderId="25" xfId="55" applyFont="1" applyFill="1" applyBorder="1" applyAlignment="1" applyProtection="1">
      <alignment horizontal="center" vertical="center" wrapText="1"/>
      <protection/>
    </xf>
    <xf numFmtId="0" fontId="0" fillId="42" borderId="20" xfId="85" applyFont="1" applyFill="1" applyBorder="1" applyAlignment="1" applyProtection="1">
      <alignment vertical="center" wrapText="1"/>
      <protection/>
    </xf>
    <xf numFmtId="0" fontId="0" fillId="38" borderId="26" xfId="80" applyFont="1" applyFill="1" applyBorder="1" applyAlignment="1" applyProtection="1">
      <alignment horizontal="center" vertical="center"/>
      <protection/>
    </xf>
    <xf numFmtId="49" fontId="0" fillId="0" borderId="26" xfId="80" applyNumberFormat="1" applyFont="1" applyFill="1" applyBorder="1" applyAlignment="1" applyProtection="1">
      <alignment horizontal="left" vertical="center" wrapText="1"/>
      <protection/>
    </xf>
    <xf numFmtId="49" fontId="0" fillId="0" borderId="18" xfId="83" applyNumberFormat="1" applyFont="1" applyFill="1" applyBorder="1" applyAlignment="1" applyProtection="1">
      <alignment horizontal="center" vertical="center" wrapText="1"/>
      <protection/>
    </xf>
    <xf numFmtId="0" fontId="0" fillId="0" borderId="16" xfId="60" applyFont="1" applyBorder="1" applyAlignment="1" applyProtection="1">
      <alignment horizontal="justify" vertical="top" wrapText="1"/>
      <protection/>
    </xf>
    <xf numFmtId="49" fontId="0" fillId="7" borderId="18" xfId="83" applyNumberFormat="1" applyFont="1" applyFill="1" applyBorder="1" applyAlignment="1" applyProtection="1">
      <alignment horizontal="center" vertical="center" wrapText="1"/>
      <protection/>
    </xf>
    <xf numFmtId="0" fontId="10" fillId="0" borderId="0" xfId="83" applyFont="1" applyAlignment="1" applyProtection="1">
      <alignment horizontal="center" vertical="center" wrapText="1"/>
      <protection/>
    </xf>
    <xf numFmtId="49" fontId="0" fillId="0" borderId="0" xfId="84" applyNumberFormat="1" applyFont="1" applyAlignment="1" applyProtection="1">
      <alignment vertical="center" wrapText="1"/>
      <protection/>
    </xf>
    <xf numFmtId="0" fontId="0" fillId="0" borderId="0" xfId="84" applyFont="1" applyAlignment="1" applyProtection="1">
      <alignment vertical="center"/>
      <protection/>
    </xf>
    <xf numFmtId="49" fontId="0" fillId="0" borderId="0" xfId="84" applyNumberFormat="1" applyFont="1" applyAlignment="1" applyProtection="1">
      <alignment vertical="center" wrapText="1"/>
      <protection/>
    </xf>
    <xf numFmtId="0" fontId="0" fillId="0" borderId="0" xfId="82" applyFont="1" applyFill="1" applyBorder="1" applyAlignment="1" applyProtection="1">
      <alignment vertical="center" wrapText="1"/>
      <protection/>
    </xf>
    <xf numFmtId="0" fontId="10" fillId="0" borderId="0" xfId="85" applyFont="1" applyFill="1" applyAlignment="1" applyProtection="1">
      <alignment vertical="center" wrapText="1"/>
      <protection/>
    </xf>
    <xf numFmtId="4" fontId="0" fillId="0" borderId="0" xfId="56" applyFont="1" applyFill="1" applyBorder="1" applyAlignment="1" applyProtection="1">
      <alignment horizontal="right" vertical="center" wrapText="1"/>
      <protection/>
    </xf>
    <xf numFmtId="0" fontId="0" fillId="38" borderId="24" xfId="78" applyNumberFormat="1" applyFont="1" applyFill="1" applyBorder="1" applyAlignment="1" applyProtection="1">
      <alignment horizontal="center" vertical="center" wrapText="1"/>
      <protection/>
    </xf>
    <xf numFmtId="49" fontId="22" fillId="38" borderId="27" xfId="74" applyFont="1" applyFill="1" applyBorder="1" applyAlignment="1" applyProtection="1">
      <alignment vertical="center" wrapText="1"/>
      <protection/>
    </xf>
    <xf numFmtId="49" fontId="19" fillId="38" borderId="28" xfId="74" applyFont="1" applyFill="1" applyBorder="1" applyAlignment="1">
      <alignment horizontal="left" vertical="center" wrapText="1"/>
      <protection/>
    </xf>
    <xf numFmtId="49" fontId="19" fillId="38" borderId="29" xfId="74" applyFont="1" applyFill="1" applyBorder="1" applyAlignment="1">
      <alignment horizontal="left" vertical="center" wrapText="1"/>
      <protection/>
    </xf>
    <xf numFmtId="49" fontId="22" fillId="38" borderId="30" xfId="74" applyFont="1" applyFill="1" applyBorder="1" applyAlignment="1" applyProtection="1">
      <alignment vertical="center" wrapText="1"/>
      <protection/>
    </xf>
    <xf numFmtId="49" fontId="13" fillId="38" borderId="0" xfId="74" applyFont="1" applyFill="1" applyBorder="1" applyAlignment="1">
      <alignment wrapText="1"/>
      <protection/>
    </xf>
    <xf numFmtId="49" fontId="13" fillId="38" borderId="31" xfId="74" applyFont="1" applyFill="1" applyBorder="1" applyAlignment="1">
      <alignment wrapText="1"/>
      <protection/>
    </xf>
    <xf numFmtId="49" fontId="11" fillId="38" borderId="0" xfId="48" applyNumberFormat="1" applyFont="1" applyFill="1" applyBorder="1" applyAlignment="1" applyProtection="1">
      <alignment horizontal="left" wrapText="1"/>
      <protection/>
    </xf>
    <xf numFmtId="49" fontId="11" fillId="38" borderId="0" xfId="48" applyNumberFormat="1" applyFont="1" applyFill="1" applyBorder="1" applyAlignment="1" applyProtection="1">
      <alignment wrapText="1"/>
      <protection/>
    </xf>
    <xf numFmtId="49" fontId="13" fillId="38" borderId="0" xfId="74" applyFont="1" applyFill="1" applyBorder="1" applyAlignment="1">
      <alignment horizontal="right" wrapText="1"/>
      <protection/>
    </xf>
    <xf numFmtId="49" fontId="19" fillId="38" borderId="0" xfId="74" applyFont="1" applyFill="1" applyBorder="1" applyAlignment="1">
      <alignment horizontal="left" vertical="center" wrapText="1"/>
      <protection/>
    </xf>
    <xf numFmtId="49" fontId="19" fillId="38" borderId="31" xfId="74" applyFont="1" applyFill="1" applyBorder="1" applyAlignment="1">
      <alignment horizontal="left" vertical="center" wrapText="1"/>
      <protection/>
    </xf>
    <xf numFmtId="49" fontId="13" fillId="0" borderId="0" xfId="74" applyFont="1" applyFill="1" applyBorder="1" applyAlignment="1" applyProtection="1">
      <alignment wrapText="1"/>
      <protection/>
    </xf>
    <xf numFmtId="0" fontId="17" fillId="0" borderId="0" xfId="38" applyFont="1" applyFill="1" applyBorder="1" applyAlignment="1" applyProtection="1">
      <alignment horizontal="left" vertical="top" wrapText="1"/>
      <protection/>
    </xf>
    <xf numFmtId="49" fontId="13" fillId="0" borderId="0" xfId="74" applyFont="1" applyFill="1" applyBorder="1" applyAlignment="1" applyProtection="1">
      <alignment vertical="top" wrapText="1"/>
      <protection/>
    </xf>
    <xf numFmtId="0" fontId="17" fillId="0" borderId="0" xfId="38" applyFont="1" applyFill="1" applyBorder="1" applyAlignment="1" applyProtection="1">
      <alignment horizontal="right" vertical="top" wrapText="1"/>
      <protection/>
    </xf>
    <xf numFmtId="49" fontId="40" fillId="7" borderId="16" xfId="70" applyNumberFormat="1" applyFont="1" applyFill="1" applyBorder="1" applyAlignment="1" applyProtection="1">
      <alignment horizontal="center" vertical="center" wrapText="1"/>
      <protection/>
    </xf>
    <xf numFmtId="49" fontId="40" fillId="5" borderId="16" xfId="70" applyNumberFormat="1" applyFont="1" applyFill="1" applyBorder="1" applyAlignment="1" applyProtection="1">
      <alignment horizontal="center" vertical="center" wrapText="1"/>
      <protection/>
    </xf>
    <xf numFmtId="49" fontId="22" fillId="38" borderId="30" xfId="74" applyFont="1" applyFill="1" applyBorder="1" applyAlignment="1" applyProtection="1">
      <alignment horizontal="center" vertical="center" wrapText="1"/>
      <protection/>
    </xf>
    <xf numFmtId="49" fontId="40" fillId="43" borderId="16" xfId="70" applyNumberFormat="1" applyFont="1" applyFill="1" applyBorder="1" applyAlignment="1" applyProtection="1">
      <alignment horizontal="center" vertical="center" wrapText="1"/>
      <protection/>
    </xf>
    <xf numFmtId="49" fontId="0" fillId="0" borderId="27" xfId="0" applyBorder="1" applyAlignment="1">
      <alignment vertical="top"/>
    </xf>
    <xf numFmtId="49" fontId="0" fillId="0" borderId="29" xfId="0" applyBorder="1" applyAlignment="1">
      <alignment vertical="top"/>
    </xf>
    <xf numFmtId="49" fontId="0" fillId="0" borderId="30" xfId="0" applyBorder="1" applyAlignment="1">
      <alignment vertical="top"/>
    </xf>
    <xf numFmtId="49" fontId="0" fillId="0" borderId="31" xfId="0" applyBorder="1" applyAlignment="1">
      <alignment vertical="top"/>
    </xf>
    <xf numFmtId="49" fontId="10" fillId="0" borderId="0" xfId="0" applyFont="1" applyAlignment="1">
      <alignment vertical="top"/>
    </xf>
    <xf numFmtId="0" fontId="40" fillId="38" borderId="0" xfId="74" applyNumberFormat="1" applyFont="1" applyFill="1" applyBorder="1" applyAlignment="1">
      <alignment horizontal="justify" vertical="center" wrapText="1"/>
      <protection/>
    </xf>
    <xf numFmtId="49" fontId="0" fillId="43" borderId="18" xfId="84" applyNumberFormat="1" applyFont="1" applyFill="1" applyBorder="1" applyAlignment="1" applyProtection="1">
      <alignment horizontal="center" vertical="center" wrapText="1"/>
      <protection locked="0"/>
    </xf>
    <xf numFmtId="49" fontId="0" fillId="39" borderId="18" xfId="85" applyNumberFormat="1" applyFont="1" applyFill="1" applyBorder="1" applyAlignment="1" applyProtection="1">
      <alignment horizontal="left" vertical="center" wrapText="1"/>
      <protection locked="0"/>
    </xf>
    <xf numFmtId="0" fontId="17" fillId="0" borderId="0" xfId="85" applyFont="1" applyFill="1" applyAlignment="1" applyProtection="1">
      <alignment vertical="center" wrapText="1"/>
      <protection/>
    </xf>
    <xf numFmtId="0" fontId="0" fillId="0" borderId="18" xfId="82" applyFont="1" applyFill="1" applyBorder="1" applyAlignment="1" applyProtection="1">
      <alignment horizontal="center" vertical="center" wrapText="1"/>
      <protection/>
    </xf>
    <xf numFmtId="0" fontId="0" fillId="38" borderId="0" xfId="83" applyFont="1" applyFill="1" applyBorder="1" applyAlignment="1" applyProtection="1">
      <alignment horizontal="right" vertical="center" wrapText="1" indent="1"/>
      <protection/>
    </xf>
    <xf numFmtId="49" fontId="0" fillId="43" borderId="18" xfId="84" applyNumberFormat="1" applyFont="1" applyFill="1" applyBorder="1" applyAlignment="1" applyProtection="1">
      <alignment horizontal="center" vertical="center" wrapText="1"/>
      <protection/>
    </xf>
    <xf numFmtId="0" fontId="0" fillId="39" borderId="18" xfId="83" applyNumberFormat="1" applyFont="1" applyFill="1" applyBorder="1" applyAlignment="1" applyProtection="1">
      <alignment horizontal="center" vertical="center" wrapText="1"/>
      <protection locked="0"/>
    </xf>
    <xf numFmtId="49" fontId="0" fillId="0" borderId="32" xfId="0" applyFill="1" applyBorder="1" applyAlignment="1" applyProtection="1">
      <alignment vertical="top"/>
      <protection/>
    </xf>
    <xf numFmtId="49" fontId="0" fillId="0" borderId="32" xfId="0" applyBorder="1" applyAlignment="1">
      <alignment vertical="top"/>
    </xf>
    <xf numFmtId="49" fontId="0" fillId="0" borderId="32" xfId="0" applyBorder="1" applyAlignment="1" applyProtection="1">
      <alignment vertical="top"/>
      <protection/>
    </xf>
    <xf numFmtId="49" fontId="0" fillId="0" borderId="0" xfId="0" applyNumberFormat="1" applyFont="1" applyAlignment="1" applyProtection="1">
      <alignment vertical="top"/>
      <protection/>
    </xf>
    <xf numFmtId="0" fontId="7" fillId="38" borderId="0" xfId="85" applyFont="1" applyFill="1" applyBorder="1" applyAlignment="1" applyProtection="1">
      <alignment horizontal="center" vertical="center" wrapText="1"/>
      <protection/>
    </xf>
    <xf numFmtId="0" fontId="0" fillId="38" borderId="0" xfId="85" applyFont="1" applyFill="1" applyBorder="1" applyAlignment="1" applyProtection="1">
      <alignment horizontal="center" vertical="center" wrapText="1"/>
      <protection/>
    </xf>
    <xf numFmtId="0" fontId="0" fillId="0" borderId="18" xfId="85" applyFont="1" applyFill="1" applyBorder="1" applyAlignment="1" applyProtection="1">
      <alignment vertical="center" wrapText="1"/>
      <protection/>
    </xf>
    <xf numFmtId="49" fontId="0" fillId="0" borderId="0" xfId="0" applyBorder="1" applyAlignment="1" applyProtection="1">
      <alignment vertical="top"/>
      <protection/>
    </xf>
    <xf numFmtId="49" fontId="0" fillId="0" borderId="0" xfId="0" applyFont="1" applyBorder="1" applyAlignment="1" applyProtection="1">
      <alignment vertical="top"/>
      <protection/>
    </xf>
    <xf numFmtId="49" fontId="10" fillId="0" borderId="0" xfId="0" applyFont="1" applyBorder="1" applyAlignment="1" applyProtection="1">
      <alignment vertical="top"/>
      <protection/>
    </xf>
    <xf numFmtId="0" fontId="10" fillId="38" borderId="0" xfId="0" applyNumberFormat="1" applyFont="1" applyFill="1" applyBorder="1" applyAlignment="1" applyProtection="1">
      <alignment/>
      <protection/>
    </xf>
    <xf numFmtId="0" fontId="0" fillId="38" borderId="0" xfId="0" applyNumberFormat="1" applyFont="1" applyFill="1" applyBorder="1" applyAlignment="1" applyProtection="1">
      <alignment/>
      <protection/>
    </xf>
    <xf numFmtId="49" fontId="39" fillId="0" borderId="0" xfId="0" applyFont="1" applyBorder="1" applyAlignment="1" applyProtection="1">
      <alignment horizontal="center" vertical="center"/>
      <protection/>
    </xf>
    <xf numFmtId="0" fontId="0" fillId="0" borderId="33" xfId="55" applyFont="1" applyFill="1" applyBorder="1" applyAlignment="1" applyProtection="1">
      <alignment horizontal="center" vertical="center" wrapText="1"/>
      <protection/>
    </xf>
    <xf numFmtId="0" fontId="0" fillId="0" borderId="18" xfId="85" applyFont="1" applyFill="1" applyBorder="1" applyAlignment="1" applyProtection="1">
      <alignment horizontal="left" vertical="center" wrapText="1" indent="1"/>
      <protection/>
    </xf>
    <xf numFmtId="0" fontId="34" fillId="38" borderId="0" xfId="0" applyNumberFormat="1" applyFont="1" applyFill="1" applyBorder="1" applyAlignment="1" applyProtection="1">
      <alignment horizontal="center" vertical="center" wrapText="1"/>
      <protection/>
    </xf>
    <xf numFmtId="0" fontId="0" fillId="38" borderId="24" xfId="78" applyNumberFormat="1" applyFont="1" applyFill="1" applyBorder="1" applyAlignment="1" applyProtection="1">
      <alignment horizontal="center" vertical="center" wrapText="1"/>
      <protection/>
    </xf>
    <xf numFmtId="49" fontId="0" fillId="38" borderId="18" xfId="78" applyNumberFormat="1" applyFont="1" applyFill="1" applyBorder="1" applyAlignment="1" applyProtection="1">
      <alignment horizontal="center" vertical="center" wrapText="1"/>
      <protection/>
    </xf>
    <xf numFmtId="16" fontId="0" fillId="38" borderId="18" xfId="78" applyNumberFormat="1" applyFont="1" applyFill="1" applyBorder="1" applyAlignment="1" applyProtection="1">
      <alignment horizontal="center" vertical="center" wrapText="1"/>
      <protection/>
    </xf>
    <xf numFmtId="49" fontId="0" fillId="39" borderId="18" xfId="84" applyNumberFormat="1" applyFont="1" applyFill="1" applyBorder="1" applyAlignment="1" applyProtection="1">
      <alignment horizontal="center" vertical="center" wrapText="1"/>
      <protection locked="0"/>
    </xf>
    <xf numFmtId="49" fontId="11" fillId="39" borderId="18" xfId="46" applyNumberFormat="1" applyFont="1" applyFill="1" applyBorder="1" applyAlignment="1" applyProtection="1">
      <alignment horizontal="center" vertical="center" wrapText="1"/>
      <protection locked="0"/>
    </xf>
    <xf numFmtId="49" fontId="28" fillId="42" borderId="21" xfId="0" applyFont="1" applyFill="1" applyBorder="1" applyAlignment="1" applyProtection="1">
      <alignment horizontal="center" vertical="top"/>
      <protection/>
    </xf>
    <xf numFmtId="49" fontId="28" fillId="42" borderId="22" xfId="0" applyFont="1" applyFill="1" applyBorder="1" applyAlignment="1" applyProtection="1">
      <alignment horizontal="center" vertical="top"/>
      <protection/>
    </xf>
    <xf numFmtId="0" fontId="0" fillId="0" borderId="18" xfId="85" applyFont="1" applyFill="1" applyBorder="1" applyAlignment="1" applyProtection="1">
      <alignment horizontal="left" vertical="center" wrapText="1"/>
      <protection/>
    </xf>
    <xf numFmtId="49" fontId="30" fillId="42" borderId="20" xfId="0" applyFont="1" applyFill="1" applyBorder="1" applyAlignment="1" applyProtection="1">
      <alignment horizontal="center" vertical="center"/>
      <protection/>
    </xf>
    <xf numFmtId="49" fontId="0" fillId="38" borderId="18" xfId="85" applyNumberFormat="1" applyFont="1" applyFill="1" applyBorder="1" applyAlignment="1" applyProtection="1">
      <alignment horizontal="center" vertical="center" wrapText="1"/>
      <protection/>
    </xf>
    <xf numFmtId="4" fontId="0" fillId="39" borderId="18" xfId="85" applyNumberFormat="1" applyFont="1" applyFill="1" applyBorder="1" applyAlignment="1" applyProtection="1">
      <alignment horizontal="right" vertical="center" wrapText="1"/>
      <protection locked="0"/>
    </xf>
    <xf numFmtId="4" fontId="0" fillId="39" borderId="34" xfId="85" applyNumberFormat="1" applyFont="1" applyFill="1" applyBorder="1" applyAlignment="1" applyProtection="1">
      <alignment horizontal="right" vertical="center" wrapText="1"/>
      <protection locked="0"/>
    </xf>
    <xf numFmtId="49" fontId="38" fillId="0" borderId="0" xfId="0" applyFont="1" applyBorder="1" applyAlignment="1">
      <alignment vertical="top"/>
    </xf>
    <xf numFmtId="0" fontId="38" fillId="38" borderId="0" xfId="85" applyFont="1" applyFill="1" applyBorder="1" applyAlignment="1" applyProtection="1">
      <alignment vertical="center" wrapText="1"/>
      <protection/>
    </xf>
    <xf numFmtId="0" fontId="38" fillId="0" borderId="0" xfId="85" applyFont="1" applyFill="1" applyAlignment="1" applyProtection="1">
      <alignment vertical="center" wrapText="1"/>
      <protection/>
    </xf>
    <xf numFmtId="49" fontId="0" fillId="0" borderId="0" xfId="0" applyFill="1" applyBorder="1" applyAlignment="1" applyProtection="1">
      <alignment vertical="top"/>
      <protection/>
    </xf>
    <xf numFmtId="49" fontId="10" fillId="0" borderId="18" xfId="85" applyNumberFormat="1" applyFont="1" applyFill="1" applyBorder="1" applyAlignment="1" applyProtection="1">
      <alignment horizontal="center" vertical="center" wrapText="1"/>
      <protection/>
    </xf>
    <xf numFmtId="4" fontId="10" fillId="0" borderId="34" xfId="85" applyNumberFormat="1" applyFont="1" applyFill="1" applyBorder="1" applyAlignment="1" applyProtection="1">
      <alignment horizontal="right" vertical="center" wrapText="1"/>
      <protection/>
    </xf>
    <xf numFmtId="4" fontId="0" fillId="7" borderId="18" xfId="85" applyNumberFormat="1" applyFont="1" applyFill="1" applyBorder="1" applyAlignment="1" applyProtection="1">
      <alignment horizontal="right" vertical="center" wrapText="1"/>
      <protection/>
    </xf>
    <xf numFmtId="0" fontId="10" fillId="0" borderId="18" xfId="85" applyFont="1" applyFill="1" applyBorder="1" applyAlignment="1" applyProtection="1">
      <alignment horizontal="left" vertical="center" wrapText="1" indent="2"/>
      <protection/>
    </xf>
    <xf numFmtId="49" fontId="39" fillId="0" borderId="0" xfId="0" applyFont="1" applyAlignment="1">
      <alignment horizontal="center" vertical="center" wrapText="1"/>
    </xf>
    <xf numFmtId="0" fontId="0" fillId="38" borderId="18" xfId="78" applyNumberFormat="1" applyFont="1" applyFill="1" applyBorder="1" applyAlignment="1" applyProtection="1">
      <alignment horizontal="left" vertical="center" wrapText="1" indent="1"/>
      <protection/>
    </xf>
    <xf numFmtId="0" fontId="0" fillId="0" borderId="18" xfId="85" applyFont="1" applyFill="1" applyBorder="1" applyAlignment="1" applyProtection="1">
      <alignment horizontal="left" vertical="center" wrapText="1" indent="2"/>
      <protection/>
    </xf>
    <xf numFmtId="0" fontId="0" fillId="0" borderId="18" xfId="85" applyFont="1" applyFill="1" applyBorder="1" applyAlignment="1" applyProtection="1">
      <alignment horizontal="left" vertical="center" wrapText="1" indent="3"/>
      <protection/>
    </xf>
    <xf numFmtId="49" fontId="31" fillId="38" borderId="35" xfId="55" applyNumberFormat="1" applyFont="1" applyFill="1" applyBorder="1" applyAlignment="1" applyProtection="1">
      <alignment horizontal="center" vertical="center" wrapText="1"/>
      <protection/>
    </xf>
    <xf numFmtId="0" fontId="0" fillId="38" borderId="18" xfId="85" applyNumberFormat="1" applyFont="1" applyFill="1" applyBorder="1" applyAlignment="1" applyProtection="1">
      <alignment horizontal="center" vertical="center" wrapText="1"/>
      <protection/>
    </xf>
    <xf numFmtId="0" fontId="10" fillId="0" borderId="0" xfId="85" applyFont="1" applyFill="1" applyAlignment="1" applyProtection="1">
      <alignment vertical="center" wrapText="1"/>
      <protection/>
    </xf>
    <xf numFmtId="0" fontId="0" fillId="38" borderId="0" xfId="85" applyFont="1" applyFill="1" applyAlignment="1" applyProtection="1">
      <alignment vertical="center" wrapText="1"/>
      <protection/>
    </xf>
    <xf numFmtId="4" fontId="0" fillId="38" borderId="18" xfId="85" applyNumberFormat="1" applyFont="1" applyFill="1" applyBorder="1" applyAlignment="1" applyProtection="1">
      <alignment horizontal="right" vertical="center" wrapText="1"/>
      <protection/>
    </xf>
    <xf numFmtId="49" fontId="10" fillId="0" borderId="0" xfId="0" applyNumberFormat="1" applyFont="1" applyAlignment="1">
      <alignment horizontal="center" vertical="center"/>
    </xf>
    <xf numFmtId="49" fontId="10" fillId="0" borderId="0" xfId="85" applyNumberFormat="1" applyFont="1" applyFill="1" applyAlignment="1" applyProtection="1">
      <alignment vertical="center" wrapText="1"/>
      <protection/>
    </xf>
    <xf numFmtId="49" fontId="10" fillId="0" borderId="0" xfId="0" applyNumberFormat="1" applyFont="1" applyAlignment="1">
      <alignment vertical="top"/>
    </xf>
    <xf numFmtId="49" fontId="46" fillId="0" borderId="0" xfId="0" applyNumberFormat="1" applyFont="1" applyAlignment="1">
      <alignment horizontal="center" vertical="center" wrapText="1"/>
    </xf>
    <xf numFmtId="49" fontId="39" fillId="0" borderId="0" xfId="0" applyNumberFormat="1" applyFont="1" applyAlignment="1">
      <alignment horizontal="center" vertical="center" wrapText="1"/>
    </xf>
    <xf numFmtId="0" fontId="0" fillId="0" borderId="18" xfId="85" applyFont="1" applyFill="1" applyBorder="1" applyAlignment="1" applyProtection="1">
      <alignment horizontal="left" vertical="center" wrapText="1"/>
      <protection/>
    </xf>
    <xf numFmtId="0" fontId="0" fillId="0" borderId="0" xfId="83" applyFont="1" applyAlignment="1" applyProtection="1">
      <alignment horizontal="center" vertical="center" wrapText="1"/>
      <protection/>
    </xf>
    <xf numFmtId="0" fontId="0" fillId="0" borderId="0" xfId="85" applyFont="1" applyFill="1" applyAlignment="1" applyProtection="1">
      <alignment vertical="center" wrapText="1"/>
      <protection/>
    </xf>
    <xf numFmtId="49" fontId="10" fillId="0" borderId="0" xfId="0" applyNumberFormat="1" applyFont="1" applyAlignment="1">
      <alignment horizontal="center" vertical="center"/>
    </xf>
    <xf numFmtId="0" fontId="17" fillId="0" borderId="0" xfId="85" applyFont="1" applyFill="1" applyAlignment="1" applyProtection="1">
      <alignment horizontal="right" vertical="top" wrapText="1"/>
      <protection/>
    </xf>
    <xf numFmtId="0" fontId="10" fillId="0" borderId="0" xfId="83" applyNumberFormat="1" applyFont="1" applyFill="1" applyAlignment="1" applyProtection="1">
      <alignment horizontal="left" vertical="center" wrapText="1"/>
      <protection/>
    </xf>
    <xf numFmtId="0" fontId="10" fillId="0" borderId="0" xfId="83" applyFont="1" applyFill="1" applyAlignment="1" applyProtection="1">
      <alignment horizontal="left" vertical="center" wrapText="1"/>
      <protection/>
    </xf>
    <xf numFmtId="14" fontId="10" fillId="38" borderId="0" xfId="83" applyNumberFormat="1" applyFont="1" applyFill="1" applyBorder="1" applyAlignment="1" applyProtection="1">
      <alignment horizontal="left" vertical="center" wrapText="1"/>
      <protection/>
    </xf>
    <xf numFmtId="14" fontId="10" fillId="0" borderId="0" xfId="83" applyNumberFormat="1" applyFont="1" applyFill="1" applyAlignment="1" applyProtection="1">
      <alignment horizontal="left" vertical="center" wrapText="1"/>
      <protection/>
    </xf>
    <xf numFmtId="14" fontId="10" fillId="38" borderId="0" xfId="83" applyNumberFormat="1" applyFont="1" applyFill="1" applyBorder="1" applyAlignment="1" applyProtection="1">
      <alignment horizontal="left" vertical="center"/>
      <protection/>
    </xf>
    <xf numFmtId="0" fontId="10" fillId="0" borderId="0" xfId="83" applyFont="1" applyFill="1" applyBorder="1" applyAlignment="1" applyProtection="1">
      <alignment horizontal="left" vertical="center" wrapText="1"/>
      <protection/>
    </xf>
    <xf numFmtId="49" fontId="10" fillId="0" borderId="0" xfId="83" applyNumberFormat="1" applyFont="1" applyFill="1" applyBorder="1" applyAlignment="1" applyProtection="1">
      <alignment horizontal="left" vertical="center" wrapText="1"/>
      <protection/>
    </xf>
    <xf numFmtId="0" fontId="10" fillId="0" borderId="18" xfId="85" applyFont="1" applyFill="1" applyBorder="1" applyAlignment="1" applyProtection="1">
      <alignment vertical="center" wrapText="1"/>
      <protection/>
    </xf>
    <xf numFmtId="0" fontId="10" fillId="38" borderId="34" xfId="85" applyFont="1" applyFill="1" applyBorder="1" applyAlignment="1" applyProtection="1">
      <alignment vertical="center" wrapText="1"/>
      <protection/>
    </xf>
    <xf numFmtId="4" fontId="10" fillId="38" borderId="34" xfId="85" applyNumberFormat="1" applyFont="1" applyFill="1" applyBorder="1" applyAlignment="1" applyProtection="1">
      <alignment horizontal="right" vertical="center" wrapText="1"/>
      <protection/>
    </xf>
    <xf numFmtId="0" fontId="0" fillId="0" borderId="0" xfId="0" applyNumberFormat="1" applyBorder="1" applyAlignment="1">
      <alignment vertical="top"/>
    </xf>
    <xf numFmtId="49" fontId="40" fillId="39" borderId="16" xfId="70" applyNumberFormat="1" applyFont="1" applyFill="1" applyBorder="1" applyAlignment="1" applyProtection="1">
      <alignment horizontal="center" vertical="center" wrapText="1"/>
      <protection/>
    </xf>
    <xf numFmtId="0" fontId="0" fillId="0" borderId="21" xfId="85" applyFont="1" applyFill="1" applyBorder="1" applyAlignment="1" applyProtection="1">
      <alignment horizontal="left" vertical="center" wrapText="1"/>
      <protection/>
    </xf>
    <xf numFmtId="49" fontId="11" fillId="38" borderId="18" xfId="46" applyNumberFormat="1" applyFont="1" applyFill="1" applyBorder="1" applyAlignment="1" applyProtection="1">
      <alignment horizontal="left" vertical="center" wrapText="1"/>
      <protection/>
    </xf>
    <xf numFmtId="0" fontId="10" fillId="0" borderId="18" xfId="85" applyFont="1" applyFill="1" applyBorder="1" applyAlignment="1" applyProtection="1">
      <alignment horizontal="left" vertical="center" wrapText="1"/>
      <protection/>
    </xf>
    <xf numFmtId="0" fontId="0" fillId="38" borderId="18" xfId="85" applyFont="1" applyFill="1" applyBorder="1" applyAlignment="1" applyProtection="1">
      <alignment horizontal="left" vertical="center" wrapText="1"/>
      <protection/>
    </xf>
    <xf numFmtId="49" fontId="11" fillId="39" borderId="18" xfId="46" applyNumberFormat="1" applyFont="1" applyFill="1" applyBorder="1" applyAlignment="1" applyProtection="1">
      <alignment horizontal="left" vertical="center" wrapText="1"/>
      <protection locked="0"/>
    </xf>
    <xf numFmtId="0" fontId="10" fillId="0" borderId="18" xfId="85" applyFont="1" applyFill="1" applyBorder="1" applyAlignment="1" applyProtection="1">
      <alignment horizontal="left" vertical="center" wrapText="1"/>
      <protection/>
    </xf>
    <xf numFmtId="49" fontId="0" fillId="38" borderId="18" xfId="85" applyNumberFormat="1" applyFont="1" applyFill="1" applyBorder="1" applyAlignment="1" applyProtection="1">
      <alignment horizontal="left" vertical="center" wrapText="1"/>
      <protection/>
    </xf>
    <xf numFmtId="49" fontId="10" fillId="38" borderId="18" xfId="85" applyNumberFormat="1" applyFont="1" applyFill="1" applyBorder="1" applyAlignment="1" applyProtection="1">
      <alignment horizontal="left" vertical="center" wrapText="1"/>
      <protection/>
    </xf>
    <xf numFmtId="49" fontId="0" fillId="5" borderId="18" xfId="85" applyNumberFormat="1" applyFont="1" applyFill="1" applyBorder="1" applyAlignment="1" applyProtection="1">
      <alignment horizontal="left" vertical="center" wrapText="1"/>
      <protection locked="0"/>
    </xf>
    <xf numFmtId="49" fontId="10" fillId="0" borderId="18" xfId="85" applyNumberFormat="1" applyFont="1" applyFill="1" applyBorder="1" applyAlignment="1" applyProtection="1">
      <alignment horizontal="left" vertical="center" wrapText="1"/>
      <protection/>
    </xf>
    <xf numFmtId="49" fontId="0" fillId="5" borderId="18" xfId="85" applyNumberFormat="1" applyFont="1" applyFill="1" applyBorder="1" applyAlignment="1" applyProtection="1">
      <alignment horizontal="left" vertical="center" wrapText="1"/>
      <protection locked="0"/>
    </xf>
    <xf numFmtId="0" fontId="0" fillId="0" borderId="36" xfId="85" applyFont="1" applyFill="1" applyBorder="1" applyAlignment="1" applyProtection="1">
      <alignment vertical="center" wrapText="1"/>
      <protection/>
    </xf>
    <xf numFmtId="0" fontId="10" fillId="0" borderId="18" xfId="85" applyFont="1" applyFill="1" applyBorder="1" applyAlignment="1" applyProtection="1">
      <alignment horizontal="center" vertical="center" wrapText="1"/>
      <protection/>
    </xf>
    <xf numFmtId="49" fontId="10" fillId="0" borderId="18" xfId="85" applyNumberFormat="1" applyFont="1" applyFill="1" applyBorder="1" applyAlignment="1" applyProtection="1">
      <alignment horizontal="left" vertical="center" wrapText="1"/>
      <protection/>
    </xf>
    <xf numFmtId="49" fontId="31" fillId="38" borderId="37" xfId="55" applyNumberFormat="1" applyFont="1" applyFill="1" applyBorder="1" applyAlignment="1" applyProtection="1">
      <alignment horizontal="center" vertical="center" wrapText="1"/>
      <protection/>
    </xf>
    <xf numFmtId="49" fontId="0" fillId="0" borderId="0" xfId="0" applyAlignment="1">
      <alignment horizontal="left" vertical="top"/>
    </xf>
    <xf numFmtId="49" fontId="0" fillId="41" borderId="0" xfId="0" applyFill="1" applyAlignment="1" applyProtection="1">
      <alignment horizontal="left" vertical="top"/>
      <protection/>
    </xf>
    <xf numFmtId="0" fontId="10" fillId="38" borderId="18" xfId="85" applyFont="1" applyFill="1" applyBorder="1" applyAlignment="1" applyProtection="1">
      <alignment horizontal="left" vertical="center" wrapText="1"/>
      <protection/>
    </xf>
    <xf numFmtId="0" fontId="0" fillId="39" borderId="18" xfId="85" applyNumberFormat="1" applyFont="1" applyFill="1" applyBorder="1" applyAlignment="1" applyProtection="1">
      <alignment horizontal="left" vertical="center" wrapText="1"/>
      <protection locked="0"/>
    </xf>
    <xf numFmtId="49" fontId="0" fillId="43" borderId="18" xfId="84" applyNumberFormat="1" applyFont="1" applyFill="1" applyBorder="1" applyAlignment="1" applyProtection="1">
      <alignment horizontal="center" vertical="center" wrapText="1"/>
      <protection locked="0"/>
    </xf>
    <xf numFmtId="49" fontId="0" fillId="0" borderId="38" xfId="0" applyBorder="1" applyAlignment="1">
      <alignment vertical="top"/>
    </xf>
    <xf numFmtId="0" fontId="0" fillId="38" borderId="18" xfId="85" applyFont="1" applyFill="1" applyBorder="1" applyAlignment="1" applyProtection="1">
      <alignment horizontal="center" vertical="center" wrapText="1"/>
      <protection/>
    </xf>
    <xf numFmtId="14" fontId="0" fillId="43" borderId="18" xfId="84" applyNumberFormat="1" applyFont="1" applyFill="1" applyBorder="1" applyAlignment="1" applyProtection="1">
      <alignment horizontal="left" vertical="center" wrapText="1"/>
      <protection/>
    </xf>
    <xf numFmtId="49" fontId="0" fillId="7" borderId="18" xfId="85" applyNumberFormat="1" applyFont="1" applyFill="1" applyBorder="1" applyAlignment="1" applyProtection="1">
      <alignment horizontal="left" vertical="center" wrapText="1"/>
      <protection/>
    </xf>
    <xf numFmtId="49" fontId="0" fillId="0" borderId="36" xfId="0" applyBorder="1" applyAlignment="1">
      <alignment vertical="top"/>
    </xf>
    <xf numFmtId="49" fontId="0" fillId="39" borderId="18" xfId="84" applyNumberFormat="1" applyFont="1" applyFill="1" applyBorder="1" applyAlignment="1" applyProtection="1">
      <alignment horizontal="center" vertical="center" wrapText="1"/>
      <protection locked="0"/>
    </xf>
    <xf numFmtId="22" fontId="0" fillId="0" borderId="0" xfId="80" applyNumberFormat="1" applyFont="1" applyAlignment="1" applyProtection="1">
      <alignment horizontal="left" vertical="center" wrapText="1"/>
      <protection/>
    </xf>
    <xf numFmtId="0" fontId="8" fillId="38" borderId="0" xfId="85" applyFont="1" applyFill="1" applyBorder="1" applyAlignment="1" applyProtection="1">
      <alignment horizontal="right" vertical="center"/>
      <protection/>
    </xf>
    <xf numFmtId="0" fontId="11" fillId="39" borderId="18" xfId="46" applyNumberFormat="1" applyFont="1" applyFill="1" applyBorder="1" applyAlignment="1" applyProtection="1">
      <alignment horizontal="left" vertical="center" wrapText="1"/>
      <protection locked="0"/>
    </xf>
    <xf numFmtId="49" fontId="0" fillId="39" borderId="18" xfId="83" applyNumberFormat="1" applyFont="1" applyFill="1" applyBorder="1" applyAlignment="1" applyProtection="1">
      <alignment horizontal="center" vertical="center" wrapText="1"/>
      <protection locked="0"/>
    </xf>
    <xf numFmtId="0" fontId="0" fillId="39" borderId="16" xfId="46" applyNumberFormat="1" applyFont="1" applyFill="1" applyBorder="1" applyAlignment="1" applyProtection="1">
      <alignment horizontal="left" vertical="center" wrapText="1"/>
      <protection locked="0"/>
    </xf>
    <xf numFmtId="0" fontId="43" fillId="0" borderId="0" xfId="47" applyFont="1" applyBorder="1" applyAlignment="1" applyProtection="1">
      <alignment vertical="center" wrapText="1"/>
      <protection/>
    </xf>
    <xf numFmtId="0" fontId="40" fillId="38" borderId="0" xfId="74" applyNumberFormat="1" applyFont="1" applyFill="1" applyBorder="1" applyAlignment="1">
      <alignment horizontal="justify" vertical="top" wrapText="1"/>
      <protection/>
    </xf>
    <xf numFmtId="0" fontId="41" fillId="38" borderId="0" xfId="74" applyNumberFormat="1" applyFont="1" applyFill="1" applyBorder="1" applyAlignment="1">
      <alignment horizontal="left" vertical="center" wrapText="1"/>
      <protection/>
    </xf>
    <xf numFmtId="0" fontId="17" fillId="0" borderId="0" xfId="38" applyFont="1" applyFill="1" applyBorder="1" applyAlignment="1" applyProtection="1">
      <alignment horizontal="left" vertical="top" wrapText="1"/>
      <protection/>
    </xf>
    <xf numFmtId="49" fontId="13" fillId="38" borderId="0" xfId="74" applyFont="1" applyFill="1" applyBorder="1" applyAlignment="1">
      <alignment horizontal="left" wrapText="1"/>
      <protection/>
    </xf>
    <xf numFmtId="49" fontId="17" fillId="0" borderId="0" xfId="35" applyNumberFormat="1" applyFont="1" applyBorder="1" applyAlignment="1" applyProtection="1">
      <alignment horizontal="left" vertical="center" wrapText="1" indent="1"/>
      <protection/>
    </xf>
    <xf numFmtId="49" fontId="17" fillId="0" borderId="0" xfId="35" applyNumberFormat="1" applyBorder="1" applyAlignment="1" applyProtection="1">
      <alignment horizontal="left" vertical="center" wrapText="1" indent="1"/>
      <protection/>
    </xf>
    <xf numFmtId="0" fontId="17" fillId="0" borderId="0" xfId="38" applyFont="1" applyFill="1" applyBorder="1" applyAlignment="1" applyProtection="1">
      <alignment horizontal="right" vertical="top" wrapText="1" indent="1"/>
      <protection/>
    </xf>
    <xf numFmtId="49" fontId="43" fillId="0" borderId="0" xfId="51" applyNumberFormat="1" applyFont="1" applyFill="1" applyBorder="1" applyAlignment="1" applyProtection="1">
      <alignment horizontal="left" vertical="center" wrapText="1"/>
      <protection/>
    </xf>
    <xf numFmtId="49" fontId="13" fillId="38" borderId="0" xfId="74" applyFont="1" applyFill="1" applyBorder="1" applyAlignment="1">
      <alignment horizontal="justify" vertical="justify" wrapText="1"/>
      <protection/>
    </xf>
    <xf numFmtId="0" fontId="40" fillId="38" borderId="0" xfId="74" applyNumberFormat="1" applyFont="1" applyFill="1" applyBorder="1" applyAlignment="1">
      <alignment horizontal="right" vertical="center" wrapText="1" indent="1"/>
      <protection/>
    </xf>
    <xf numFmtId="49" fontId="43" fillId="0" borderId="0" xfId="51" applyNumberFormat="1" applyFont="1" applyFill="1" applyBorder="1" applyAlignment="1" applyProtection="1">
      <alignment horizontal="left" vertical="top" wrapText="1"/>
      <protection/>
    </xf>
    <xf numFmtId="49" fontId="13" fillId="38" borderId="39" xfId="74" applyFont="1" applyFill="1" applyBorder="1" applyAlignment="1">
      <alignment vertical="center" wrapText="1"/>
      <protection/>
    </xf>
    <xf numFmtId="49" fontId="13" fillId="38" borderId="0" xfId="74" applyFont="1" applyFill="1" applyBorder="1" applyAlignment="1">
      <alignment vertical="center" wrapText="1"/>
      <protection/>
    </xf>
    <xf numFmtId="49" fontId="13" fillId="38" borderId="39" xfId="74" applyFont="1" applyFill="1" applyBorder="1" applyAlignment="1">
      <alignment horizontal="left" vertical="center" wrapText="1"/>
      <protection/>
    </xf>
    <xf numFmtId="49" fontId="13" fillId="38" borderId="0" xfId="74" applyFont="1" applyFill="1" applyBorder="1" applyAlignment="1">
      <alignment horizontal="left" vertical="center" wrapText="1"/>
      <protection/>
    </xf>
    <xf numFmtId="0" fontId="13" fillId="38" borderId="0" xfId="74" applyNumberFormat="1" applyFont="1" applyFill="1" applyBorder="1" applyAlignment="1">
      <alignment horizontal="justify" vertical="top" wrapText="1"/>
      <protection/>
    </xf>
    <xf numFmtId="0" fontId="0" fillId="0" borderId="0" xfId="0" applyNumberFormat="1" applyAlignment="1">
      <alignment vertical="top"/>
    </xf>
    <xf numFmtId="0" fontId="0" fillId="0" borderId="0" xfId="0" applyNumberFormat="1" applyAlignment="1">
      <alignment vertical="center"/>
    </xf>
    <xf numFmtId="0" fontId="17" fillId="2" borderId="40" xfId="44" applyNumberFormat="1" applyFont="1" applyFill="1" applyBorder="1" applyAlignment="1">
      <alignment horizontal="center" vertical="center" wrapText="1"/>
      <protection/>
    </xf>
    <xf numFmtId="0" fontId="17" fillId="2" borderId="41" xfId="44" applyNumberFormat="1" applyFont="1" applyFill="1" applyBorder="1" applyAlignment="1">
      <alignment horizontal="center" vertical="center" wrapText="1"/>
      <protection/>
    </xf>
    <xf numFmtId="0" fontId="17" fillId="2" borderId="42" xfId="44" applyNumberFormat="1" applyFont="1" applyFill="1" applyBorder="1" applyAlignment="1">
      <alignment horizontal="center" vertical="center" wrapText="1"/>
      <protection/>
    </xf>
    <xf numFmtId="0" fontId="13" fillId="38" borderId="0" xfId="74" applyNumberFormat="1" applyFont="1" applyFill="1" applyBorder="1" applyAlignment="1" applyProtection="1">
      <alignment horizontal="justify" vertical="top" wrapText="1"/>
      <protection/>
    </xf>
    <xf numFmtId="0" fontId="13" fillId="38" borderId="0" xfId="74" applyNumberFormat="1" applyFont="1" applyFill="1" applyBorder="1" applyAlignment="1">
      <alignment horizontal="justify" vertical="center" wrapText="1"/>
      <protection/>
    </xf>
    <xf numFmtId="49" fontId="43" fillId="0" borderId="0" xfId="51" applyNumberFormat="1" applyFont="1" applyFill="1" applyBorder="1" applyAlignment="1" applyProtection="1">
      <alignment horizontal="left" vertical="top" wrapText="1" indent="1"/>
      <protection/>
    </xf>
    <xf numFmtId="49" fontId="13" fillId="38" borderId="0" xfId="74" applyFont="1" applyFill="1" applyBorder="1" applyAlignment="1">
      <alignment horizontal="left" vertical="top" wrapText="1" indent="1"/>
      <protection/>
    </xf>
    <xf numFmtId="0" fontId="17" fillId="0" borderId="43" xfId="86" applyFont="1" applyBorder="1" applyAlignment="1">
      <alignment horizontal="center" vertical="center" wrapText="1"/>
      <protection/>
    </xf>
    <xf numFmtId="0" fontId="0" fillId="38" borderId="18" xfId="85" applyFont="1" applyFill="1" applyBorder="1" applyAlignment="1" applyProtection="1">
      <alignment horizontal="center" vertical="center" wrapText="1"/>
      <protection/>
    </xf>
    <xf numFmtId="14" fontId="0" fillId="43" borderId="34" xfId="84" applyNumberFormat="1" applyFont="1" applyFill="1" applyBorder="1" applyAlignment="1" applyProtection="1">
      <alignment horizontal="center" vertical="center" wrapText="1"/>
      <protection/>
    </xf>
    <xf numFmtId="14" fontId="0" fillId="43" borderId="44" xfId="84" applyNumberFormat="1" applyFont="1" applyFill="1" applyBorder="1" applyAlignment="1" applyProtection="1">
      <alignment horizontal="center" vertical="center" wrapText="1"/>
      <protection/>
    </xf>
    <xf numFmtId="49" fontId="0" fillId="39" borderId="20" xfId="56" applyNumberFormat="1" applyFont="1" applyFill="1" applyBorder="1" applyAlignment="1" applyProtection="1">
      <alignment horizontal="center" vertical="center" wrapText="1"/>
      <protection locked="0"/>
    </xf>
    <xf numFmtId="49" fontId="0" fillId="39" borderId="21" xfId="56" applyNumberFormat="1" applyFont="1" applyFill="1" applyBorder="1" applyAlignment="1" applyProtection="1">
      <alignment horizontal="center" vertical="center" wrapText="1"/>
      <protection locked="0"/>
    </xf>
    <xf numFmtId="49" fontId="0" fillId="39" borderId="22" xfId="56" applyNumberFormat="1" applyFont="1" applyFill="1" applyBorder="1" applyAlignment="1" applyProtection="1">
      <alignment horizontal="center" vertical="center" wrapText="1"/>
      <protection locked="0"/>
    </xf>
    <xf numFmtId="0" fontId="17" fillId="0" borderId="45" xfId="54" applyFont="1" applyFill="1" applyBorder="1" applyAlignment="1" applyProtection="1">
      <alignment horizontal="center" vertical="center" wrapText="1"/>
      <protection/>
    </xf>
    <xf numFmtId="0" fontId="0" fillId="0" borderId="46" xfId="54" applyFont="1" applyFill="1" applyBorder="1" applyAlignment="1" applyProtection="1">
      <alignment horizontal="center" vertical="center" wrapText="1"/>
      <protection/>
    </xf>
    <xf numFmtId="4" fontId="0" fillId="0" borderId="0" xfId="56" applyFont="1" applyFill="1" applyBorder="1" applyAlignment="1" applyProtection="1">
      <alignment horizontal="center" vertical="center" wrapText="1"/>
      <protection/>
    </xf>
    <xf numFmtId="4" fontId="0" fillId="0" borderId="0" xfId="56" applyFont="1" applyFill="1" applyBorder="1" applyAlignment="1" applyProtection="1">
      <alignment horizontal="center" vertical="center" wrapText="1"/>
      <protection/>
    </xf>
    <xf numFmtId="0" fontId="0" fillId="39" borderId="20" xfId="56" applyNumberFormat="1" applyFont="1" applyFill="1" applyBorder="1" applyAlignment="1" applyProtection="1">
      <alignment horizontal="center" vertical="center" wrapText="1"/>
      <protection locked="0"/>
    </xf>
    <xf numFmtId="0" fontId="0" fillId="39" borderId="21" xfId="56" applyNumberFormat="1" applyFont="1" applyFill="1" applyBorder="1" applyAlignment="1" applyProtection="1">
      <alignment horizontal="center" vertical="center" wrapText="1"/>
      <protection locked="0"/>
    </xf>
    <xf numFmtId="0" fontId="0" fillId="39" borderId="22" xfId="56" applyNumberFormat="1" applyFont="1" applyFill="1" applyBorder="1" applyAlignment="1" applyProtection="1">
      <alignment horizontal="center" vertical="center" wrapText="1"/>
      <protection locked="0"/>
    </xf>
    <xf numFmtId="0" fontId="47" fillId="0" borderId="0" xfId="0" applyNumberFormat="1" applyFont="1" applyAlignment="1">
      <alignment horizontal="justify" vertical="top" wrapText="1"/>
    </xf>
    <xf numFmtId="0" fontId="47" fillId="39" borderId="0" xfId="0" applyNumberFormat="1" applyFont="1" applyFill="1" applyAlignment="1">
      <alignment horizontal="justify" vertical="top" wrapText="1"/>
    </xf>
    <xf numFmtId="0" fontId="17" fillId="0" borderId="45" xfId="86" applyFont="1" applyBorder="1" applyAlignment="1">
      <alignment horizontal="center" vertical="center" wrapText="1"/>
      <protection/>
    </xf>
    <xf numFmtId="49" fontId="10" fillId="0" borderId="0" xfId="0" applyNumberFormat="1" applyFont="1" applyAlignment="1">
      <alignment horizontal="center" vertical="center"/>
    </xf>
    <xf numFmtId="49" fontId="39"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10" fillId="0" borderId="0" xfId="0" applyFont="1" applyAlignment="1">
      <alignment horizontal="center" vertical="center"/>
    </xf>
    <xf numFmtId="0" fontId="0" fillId="38" borderId="20" xfId="78" applyNumberFormat="1" applyFont="1" applyFill="1" applyBorder="1" applyAlignment="1" applyProtection="1">
      <alignment horizontal="left" vertical="center" wrapText="1"/>
      <protection/>
    </xf>
    <xf numFmtId="0" fontId="0" fillId="38" borderId="21" xfId="78" applyNumberFormat="1" applyFont="1" applyFill="1" applyBorder="1" applyAlignment="1" applyProtection="1">
      <alignment horizontal="left" vertical="center" wrapText="1"/>
      <protection/>
    </xf>
    <xf numFmtId="0" fontId="0" fillId="38" borderId="22" xfId="78" applyNumberFormat="1" applyFont="1" applyFill="1" applyBorder="1" applyAlignment="1" applyProtection="1">
      <alignment horizontal="left" vertical="center" wrapText="1"/>
      <protection/>
    </xf>
    <xf numFmtId="0" fontId="17" fillId="0" borderId="43" xfId="86" applyFont="1" applyBorder="1" applyAlignment="1">
      <alignment horizontal="center" vertical="center"/>
      <protection/>
    </xf>
    <xf numFmtId="0" fontId="0" fillId="0" borderId="20" xfId="82" applyFont="1" applyFill="1" applyBorder="1" applyAlignment="1" applyProtection="1">
      <alignment horizontal="center" vertical="center" wrapText="1"/>
      <protection/>
    </xf>
    <xf numFmtId="0" fontId="0" fillId="0" borderId="22" xfId="82" applyFont="1" applyFill="1" applyBorder="1" applyAlignment="1" applyProtection="1">
      <alignment horizontal="center" vertical="center" wrapText="1"/>
      <protection/>
    </xf>
    <xf numFmtId="0" fontId="0" fillId="0" borderId="34" xfId="82" applyFont="1" applyFill="1" applyBorder="1" applyAlignment="1" applyProtection="1">
      <alignment horizontal="center" vertical="center" wrapText="1"/>
      <protection/>
    </xf>
    <xf numFmtId="0" fontId="0" fillId="0" borderId="44" xfId="82" applyFont="1" applyFill="1" applyBorder="1" applyAlignment="1" applyProtection="1">
      <alignment horizontal="center" vertical="center" wrapText="1"/>
      <protection/>
    </xf>
    <xf numFmtId="49" fontId="10" fillId="0" borderId="0" xfId="0" applyFont="1" applyAlignment="1">
      <alignment horizontal="center" vertical="center"/>
    </xf>
    <xf numFmtId="14" fontId="0" fillId="43" borderId="18" xfId="84" applyNumberFormat="1" applyFont="1" applyFill="1" applyBorder="1" applyAlignment="1" applyProtection="1">
      <alignment horizontal="center" vertical="center" wrapText="1"/>
      <protection/>
    </xf>
    <xf numFmtId="0" fontId="0" fillId="39" borderId="20" xfId="78" applyNumberFormat="1" applyFont="1" applyFill="1" applyBorder="1" applyAlignment="1" applyProtection="1">
      <alignment horizontal="left" vertical="center" wrapText="1"/>
      <protection locked="0"/>
    </xf>
    <xf numFmtId="0" fontId="0" fillId="39" borderId="21" xfId="78" applyNumberFormat="1" applyFont="1" applyFill="1" applyBorder="1" applyAlignment="1" applyProtection="1">
      <alignment horizontal="left" vertical="center" wrapText="1"/>
      <protection locked="0"/>
    </xf>
    <xf numFmtId="0" fontId="0" fillId="39" borderId="22" xfId="78" applyNumberFormat="1" applyFont="1" applyFill="1" applyBorder="1" applyAlignment="1" applyProtection="1">
      <alignment horizontal="left" vertical="center" wrapText="1"/>
      <protection locked="0"/>
    </xf>
  </cellXfs>
  <cellStyles count="118">
    <cellStyle name="Normal" xfId="0"/>
    <cellStyle name="Percent" xfId="15"/>
    <cellStyle name="Currency" xfId="16"/>
    <cellStyle name="Currency [0]" xfId="17"/>
    <cellStyle name="Comma" xfId="18"/>
    <cellStyle name="Comma [0]" xfId="19"/>
    <cellStyle name=" 1" xfId="20"/>
    <cellStyle name=" 1 2" xfId="21"/>
    <cellStyle name=" 1_Stage1" xfId="22"/>
    <cellStyle name="_Model_RAB Мой_PR.PROG.WARM.NOTCOMBI.2012.2.16_v1.4(04.04.11) " xfId="23"/>
    <cellStyle name="_Model_RAB Мой_Книга2_PR.PROG.WARM.NOTCOMBI.2012.2.16_v1.4(04.04.11) " xfId="24"/>
    <cellStyle name="_Model_RAB_MRSK_svod_PR.PROG.WARM.NOTCOMBI.2012.2.16_v1.4(04.04.11) " xfId="25"/>
    <cellStyle name="_Model_RAB_MRSK_svod_Книга2_PR.PROG.WARM.NOTCOMBI.2012.2.16_v1.4(04.04.11) " xfId="26"/>
    <cellStyle name="_МОДЕЛЬ_1 (2)_PR.PROG.WARM.NOTCOMBI.2012.2.16_v1.4(04.04.11) " xfId="27"/>
    <cellStyle name="_МОДЕЛЬ_1 (2)_Книга2_PR.PROG.WARM.NOTCOMBI.2012.2.16_v1.4(04.04.11) " xfId="28"/>
    <cellStyle name="_пр 5 тариф RAB_PR.PROG.WARM.NOTCOMBI.2012.2.16_v1.4(04.04.11) " xfId="29"/>
    <cellStyle name="_пр 5 тариф RAB_Книга2_PR.PROG.WARM.NOTCOMBI.2012.2.16_v1.4(04.04.11) " xfId="30"/>
    <cellStyle name="_Расчет RAB_22072008_PR.PROG.WARM.NOTCOMBI.2012.2.16_v1.4(04.04.11) " xfId="31"/>
    <cellStyle name="_Расчет RAB_22072008_Книга2_PR.PROG.WARM.NOTCOMBI.2012.2.16_v1.4(04.04.11) " xfId="32"/>
    <cellStyle name="_Расчет RAB_Лен и МОЭСК_с 2010 года_14.04.2009_со сглаж_version 3.0_без ФСК_PR.PROG.WARM.NOTCOMBI.2012.2.16_v1.4(04.04.11) " xfId="33"/>
    <cellStyle name="_Расчет RAB_Лен и МОЭСК_с 2010 года_14.04.2009_со сглаж_version 3.0_без ФСК_Книга2_PR.PROG.WARM.NOTCOMBI.2012.2.16_v1.4(04.04.11) " xfId="34"/>
    <cellStyle name="Cells 2" xfId="35"/>
    <cellStyle name="Currency2" xfId="36"/>
    <cellStyle name="Followed Hyperlink" xfId="37"/>
    <cellStyle name="Header 3" xfId="38"/>
    <cellStyle name="Hyperlink" xfId="39"/>
    <cellStyle name="normal" xfId="40"/>
    <cellStyle name="Normal1" xfId="41"/>
    <cellStyle name="Normal2" xfId="42"/>
    <cellStyle name="Percent1" xfId="43"/>
    <cellStyle name="Title 4" xfId="44"/>
    <cellStyle name="Ввод " xfId="45"/>
    <cellStyle name="Гиперссылка" xfId="46"/>
    <cellStyle name="Гиперссылка 2" xfId="47"/>
    <cellStyle name="Гиперссылка 2 2" xfId="48"/>
    <cellStyle name="Гиперссылка 2 2 2" xfId="49"/>
    <cellStyle name="Гиперссылка 3" xfId="50"/>
    <cellStyle name="Гиперссылка 4" xfId="51"/>
    <cellStyle name="Гиперссылка 4 2" xfId="52"/>
    <cellStyle name="Гиперссылка 4 6" xfId="53"/>
    <cellStyle name="Заголовок" xfId="54"/>
    <cellStyle name="ЗаголовокСтолбца" xfId="55"/>
    <cellStyle name="Значение" xfId="56"/>
    <cellStyle name="Обычный 10" xfId="57"/>
    <cellStyle name="Обычный 11" xfId="58"/>
    <cellStyle name="Обычный 12" xfId="59"/>
    <cellStyle name="Обычный 12 2" xfId="60"/>
    <cellStyle name="Обычный 12 3 2" xfId="61"/>
    <cellStyle name="Обычный 12_UPDATE.JKH.OPEN.INFO.REQUEST.HVS.TO.2.1.4.51" xfId="62"/>
    <cellStyle name="Обычный 14" xfId="63"/>
    <cellStyle name="Обычный 14 2" xfId="64"/>
    <cellStyle name="Обычный 14_UPDATE.JKH.OPEN.INFO.REQUEST.HVS.TO.2.1.4.51" xfId="65"/>
    <cellStyle name="Обычный 2" xfId="66"/>
    <cellStyle name="Обычный 2 10" xfId="67"/>
    <cellStyle name="Обычный 2 10 2" xfId="68"/>
    <cellStyle name="Обычный 2 14" xfId="69"/>
    <cellStyle name="Обычный 2 2" xfId="70"/>
    <cellStyle name="Обычный 2 8" xfId="71"/>
    <cellStyle name="Обычный 2_Новая инструкция1_фст" xfId="72"/>
    <cellStyle name="Обычный 3" xfId="73"/>
    <cellStyle name="Обычный 3 3" xfId="74"/>
    <cellStyle name="Обычный 3 3 2" xfId="75"/>
    <cellStyle name="Обычный 4_test_расчет тепловой энергии - для разработки 30 03 11" xfId="76"/>
    <cellStyle name="Обычный_INVEST.WARM.PLAN.4.78(v0.1)" xfId="77"/>
    <cellStyle name="Обычный_JKH.OPEN.INFO.PRICE.VO_v4.0(10.02.11)" xfId="78"/>
    <cellStyle name="Обычный_KRU.TARIFF.FACT-0.3" xfId="79"/>
    <cellStyle name="Обычный_MINENERGO.340.PRIL79(v0.1)" xfId="80"/>
    <cellStyle name="Обычный_PREDEL.JKH.2010(v1.3)" xfId="81"/>
    <cellStyle name="Обычный_razrabotka_sablonov_po_WKU" xfId="82"/>
    <cellStyle name="Обычный_SIMPLE_1_massive2" xfId="83"/>
    <cellStyle name="Обычный_ЖКУ_проект3" xfId="84"/>
    <cellStyle name="Обычный_Мониторинг инвестиций" xfId="85"/>
    <cellStyle name="Обычный_Шаблон по источникам для Модуля Реестр (2)" xfId="86"/>
    <cellStyle name="Процентный 10" xfId="87"/>
    <cellStyle name="Процентный 2" xfId="88"/>
    <cellStyle name="Стиль 1" xfId="89"/>
    <cellStyle name="Формула" xfId="90"/>
    <cellStyle name="ФормулаВБ_Мониторинг инвестиций" xfId="91"/>
    <cellStyle name="Название" xfId="92"/>
    <cellStyle name="Заголовок 1" xfId="93"/>
    <cellStyle name="Заголовок 2" xfId="94"/>
    <cellStyle name="Заголовок 3" xfId="95"/>
    <cellStyle name="Заголовок 4" xfId="96"/>
    <cellStyle name="Хороший" xfId="97"/>
    <cellStyle name="Плохой" xfId="98"/>
    <cellStyle name="Нейтральный" xfId="99"/>
    <cellStyle name="Вывод" xfId="100"/>
    <cellStyle name="Вычисление" xfId="101"/>
    <cellStyle name="Связанная ячейка" xfId="102"/>
    <cellStyle name="Контрольная ячейка" xfId="103"/>
    <cellStyle name="Текст предупреждения" xfId="104"/>
    <cellStyle name="Примечание" xfId="105"/>
    <cellStyle name="Пояснение" xfId="106"/>
    <cellStyle name="Итог" xfId="107"/>
    <cellStyle name="Акцент1" xfId="108"/>
    <cellStyle name="20% - Акцент1" xfId="109"/>
    <cellStyle name="40% - Акцент1" xfId="110"/>
    <cellStyle name="60% - Акцент1" xfId="111"/>
    <cellStyle name="Акцент2" xfId="112"/>
    <cellStyle name="20% - Акцент2" xfId="113"/>
    <cellStyle name="40% - Акцент2" xfId="114"/>
    <cellStyle name="60% - Акцент2" xfId="115"/>
    <cellStyle name="Акцент3" xfId="116"/>
    <cellStyle name="20% - Акцент3" xfId="117"/>
    <cellStyle name="40% - Акцент3" xfId="118"/>
    <cellStyle name="60% - Акцент3" xfId="119"/>
    <cellStyle name="Акцент4" xfId="120"/>
    <cellStyle name="20% - Акцент4" xfId="121"/>
    <cellStyle name="40% - Акцент4" xfId="122"/>
    <cellStyle name="60% - Акцент4" xfId="123"/>
    <cellStyle name="Акцент5" xfId="124"/>
    <cellStyle name="20% - Акцент5" xfId="125"/>
    <cellStyle name="40% - Акцент5" xfId="126"/>
    <cellStyle name="60% - Акцент5" xfId="127"/>
    <cellStyle name="Акцент6" xfId="128"/>
    <cellStyle name="20% - Акцент6" xfId="129"/>
    <cellStyle name="40% - Акцент6" xfId="130"/>
    <cellStyle name="60% - Акцент6"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15.png" /><Relationship Id="rId9" Type="http://schemas.openxmlformats.org/officeDocument/2006/relationships/image" Target="../media/image16.png" /><Relationship Id="rId10" Type="http://schemas.openxmlformats.org/officeDocument/2006/relationships/image" Target="../media/image17.png" /><Relationship Id="rId11" Type="http://schemas.openxmlformats.org/officeDocument/2006/relationships/image" Target="../media/image18.png" /><Relationship Id="rId12" Type="http://schemas.openxmlformats.org/officeDocument/2006/relationships/image" Target="../media/image19.png" /><Relationship Id="rId13" Type="http://schemas.openxmlformats.org/officeDocument/2006/relationships/image" Target="../media/image20.png" /><Relationship Id="rId14" Type="http://schemas.openxmlformats.org/officeDocument/2006/relationships/image" Target="../media/image21.png" /><Relationship Id="rId15" Type="http://schemas.openxmlformats.org/officeDocument/2006/relationships/image" Target="../media/image23.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2.png" /><Relationship Id="rId4"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 Id="rId7" Type="http://schemas.openxmlformats.org/officeDocument/2006/relationships/image" Target="../media/image13.png" /><Relationship Id="rId8" Type="http://schemas.openxmlformats.org/officeDocument/2006/relationships/image" Target="../media/image14.png" /><Relationship Id="rId9" Type="http://schemas.openxmlformats.org/officeDocument/2006/relationships/image" Target="../media/image15.png" /><Relationship Id="rId10" Type="http://schemas.openxmlformats.org/officeDocument/2006/relationships/image" Target="../media/image16.png" /><Relationship Id="rId11" Type="http://schemas.openxmlformats.org/officeDocument/2006/relationships/image" Target="../media/image17.png" /><Relationship Id="rId12" Type="http://schemas.openxmlformats.org/officeDocument/2006/relationships/image" Target="../media/image18.png" /><Relationship Id="rId13" Type="http://schemas.openxmlformats.org/officeDocument/2006/relationships/image" Target="../media/image19.png" /><Relationship Id="rId14" Type="http://schemas.openxmlformats.org/officeDocument/2006/relationships/image" Target="../media/image20.png" /><Relationship Id="rId15" Type="http://schemas.openxmlformats.org/officeDocument/2006/relationships/image" Target="../media/image21.png" /><Relationship Id="rId16" Type="http://schemas.openxmlformats.org/officeDocument/2006/relationships/image" Target="../media/image23.png" /><Relationship Id="rId17" Type="http://schemas.openxmlformats.org/officeDocument/2006/relationships/image" Target="../media/image2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78</xdr:row>
      <xdr:rowOff>95250</xdr:rowOff>
    </xdr:from>
    <xdr:to>
      <xdr:col>3</xdr:col>
      <xdr:colOff>0</xdr:colOff>
      <xdr:row>112</xdr:row>
      <xdr:rowOff>85725</xdr:rowOff>
    </xdr:to>
    <xdr:sp macro="[0]!Instruction.BlockClick" textlink="">
      <xdr:nvSpPr>
        <xdr:cNvPr id="220668" name="InstrBlock_8"/>
        <xdr:cNvSpPr txBox="1">
          <a:spLocks noChangeArrowheads="1"/>
        </xdr:cNvSpPr>
      </xdr:nvSpPr>
      <xdr:spPr bwMode="auto">
        <a:xfrm>
          <a:off x="219075" y="4305300"/>
          <a:ext cx="2066925" cy="457200"/>
        </a:xfrm>
        <a:prstGeom prst="rect">
          <a:avLst/>
        </a:prstGeom>
        <a:solidFill>
          <a:srgbClr val="F0F0F0"/>
        </a:solidFill>
        <a:ln w="9525">
          <a:solidFill>
            <a:srgbClr val="A6A6A6"/>
          </a:solidFill>
          <a:miter lim="800000"/>
          <a:headEnd type="none"/>
          <a:tailEnd type="none"/>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cs typeface="Tahoma"/>
            </a:rPr>
            <a:t>Обновление</a:t>
          </a:r>
        </a:p>
      </xdr:txBody>
    </xdr:sp>
    <xdr:clientData/>
  </xdr:twoCellAnchor>
  <xdr:twoCellAnchor editAs="absolute">
    <xdr:from>
      <xdr:col>1</xdr:col>
      <xdr:colOff>0</xdr:colOff>
      <xdr:row>75</xdr:row>
      <xdr:rowOff>133350</xdr:rowOff>
    </xdr:from>
    <xdr:to>
      <xdr:col>3</xdr:col>
      <xdr:colOff>0</xdr:colOff>
      <xdr:row>78</xdr:row>
      <xdr:rowOff>95250</xdr:rowOff>
    </xdr:to>
    <xdr:sp macro="[0]!Instruction.BlockClick" textlink="">
      <xdr:nvSpPr>
        <xdr:cNvPr id="3" name="InstrBlock_7"/>
        <xdr:cNvSpPr txBox="1">
          <a:spLocks noChangeArrowheads="1"/>
        </xdr:cNvSpPr>
      </xdr:nvSpPr>
      <xdr:spPr bwMode="auto">
        <a:xfrm>
          <a:off x="219075" y="3838575"/>
          <a:ext cx="2066925" cy="466725"/>
        </a:xfrm>
        <a:prstGeom prst="rect">
          <a:avLst/>
        </a:prstGeom>
        <a:solidFill>
          <a:srgbClr val="F0F0F0"/>
        </a:solidFill>
        <a:ln w="9525">
          <a:solidFill>
            <a:srgbClr val="A6A6A6"/>
          </a:solidFill>
          <a:miter lim="800000"/>
          <a:headEnd type="none"/>
          <a:tailEnd type="none"/>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74</xdr:row>
      <xdr:rowOff>66675</xdr:rowOff>
    </xdr:from>
    <xdr:to>
      <xdr:col>3</xdr:col>
      <xdr:colOff>0</xdr:colOff>
      <xdr:row>75</xdr:row>
      <xdr:rowOff>133350</xdr:rowOff>
    </xdr:to>
    <xdr:sp macro="[0]!Instruction.BlockClick" textlink="">
      <xdr:nvSpPr>
        <xdr:cNvPr id="220670" name="InstrBlock_6"/>
        <xdr:cNvSpPr txBox="1">
          <a:spLocks noChangeArrowheads="1"/>
        </xdr:cNvSpPr>
      </xdr:nvSpPr>
      <xdr:spPr bwMode="auto">
        <a:xfrm>
          <a:off x="219075" y="3371850"/>
          <a:ext cx="2066925" cy="466725"/>
        </a:xfrm>
        <a:prstGeom prst="rect">
          <a:avLst/>
        </a:prstGeom>
        <a:solidFill>
          <a:srgbClr val="FFC170"/>
        </a:solidFill>
        <a:ln w="9525">
          <a:solidFill>
            <a:srgbClr val="A6A6A6"/>
          </a:solidFill>
          <a:miter lim="800000"/>
          <a:headEnd type="none"/>
          <a:tailEnd type="none"/>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cs typeface="Tahoma"/>
            </a:rPr>
            <a:t>Методология заполнения</a:t>
          </a:r>
        </a:p>
      </xdr:txBody>
    </xdr:sp>
    <xdr:clientData/>
  </xdr:twoCellAnchor>
  <xdr:twoCellAnchor editAs="absolute">
    <xdr:from>
      <xdr:col>1</xdr:col>
      <xdr:colOff>0</xdr:colOff>
      <xdr:row>73</xdr:row>
      <xdr:rowOff>9525</xdr:rowOff>
    </xdr:from>
    <xdr:to>
      <xdr:col>3</xdr:col>
      <xdr:colOff>0</xdr:colOff>
      <xdr:row>74</xdr:row>
      <xdr:rowOff>66675</xdr:rowOff>
    </xdr:to>
    <xdr:sp macro="[0]!Instruction.BlockClick" textlink="">
      <xdr:nvSpPr>
        <xdr:cNvPr id="5" name="InstrBlock_5"/>
        <xdr:cNvSpPr txBox="1">
          <a:spLocks noChangeArrowheads="1"/>
        </xdr:cNvSpPr>
      </xdr:nvSpPr>
      <xdr:spPr bwMode="auto">
        <a:xfrm>
          <a:off x="219075" y="2914650"/>
          <a:ext cx="2066925" cy="457200"/>
        </a:xfrm>
        <a:prstGeom prst="rect">
          <a:avLst/>
        </a:prstGeom>
        <a:solidFill>
          <a:srgbClr val="F0F0F0"/>
        </a:solidFill>
        <a:ln w="9525">
          <a:solidFill>
            <a:srgbClr val="A6A6A6"/>
          </a:solidFill>
          <a:miter lim="800000"/>
          <a:headEnd type="none"/>
          <a:tailEnd type="none"/>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72</xdr:row>
      <xdr:rowOff>66675</xdr:rowOff>
    </xdr:from>
    <xdr:to>
      <xdr:col>3</xdr:col>
      <xdr:colOff>0</xdr:colOff>
      <xdr:row>73</xdr:row>
      <xdr:rowOff>9525</xdr:rowOff>
    </xdr:to>
    <xdr:sp macro="[0]!Instruction.BlockClick" textlink="">
      <xdr:nvSpPr>
        <xdr:cNvPr id="6" name="InstrBlock_4"/>
        <xdr:cNvSpPr txBox="1">
          <a:spLocks noChangeArrowheads="1"/>
        </xdr:cNvSpPr>
      </xdr:nvSpPr>
      <xdr:spPr bwMode="auto">
        <a:xfrm>
          <a:off x="219075" y="2447925"/>
          <a:ext cx="2066925" cy="466725"/>
        </a:xfrm>
        <a:prstGeom prst="rect">
          <a:avLst/>
        </a:prstGeom>
        <a:solidFill>
          <a:srgbClr val="F0F0F0"/>
        </a:solidFill>
        <a:ln w="9525">
          <a:solidFill>
            <a:srgbClr val="A6A6A6"/>
          </a:solidFill>
          <a:miter lim="800000"/>
          <a:headEnd type="none"/>
          <a:tailEnd type="none"/>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71</xdr:row>
      <xdr:rowOff>9525</xdr:rowOff>
    </xdr:from>
    <xdr:to>
      <xdr:col>3</xdr:col>
      <xdr:colOff>0</xdr:colOff>
      <xdr:row>72</xdr:row>
      <xdr:rowOff>66675</xdr:rowOff>
    </xdr:to>
    <xdr:sp macro="[0]!Instruction.BlockClick" textlink="">
      <xdr:nvSpPr>
        <xdr:cNvPr id="7" name="InstrBlock_3"/>
        <xdr:cNvSpPr txBox="1">
          <a:spLocks noChangeArrowheads="1"/>
        </xdr:cNvSpPr>
      </xdr:nvSpPr>
      <xdr:spPr bwMode="auto">
        <a:xfrm>
          <a:off x="219075" y="1981200"/>
          <a:ext cx="2066925" cy="466725"/>
        </a:xfrm>
        <a:prstGeom prst="rect">
          <a:avLst/>
        </a:prstGeom>
        <a:solidFill>
          <a:srgbClr val="F0F0F0"/>
        </a:solidFill>
        <a:ln w="9525">
          <a:solidFill>
            <a:srgbClr val="A6A6A6"/>
          </a:solidFill>
          <a:miter lim="800000"/>
          <a:headEnd type="none"/>
          <a:tailEnd type="none"/>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70</xdr:row>
      <xdr:rowOff>66675</xdr:rowOff>
    </xdr:from>
    <xdr:to>
      <xdr:col>3</xdr:col>
      <xdr:colOff>0</xdr:colOff>
      <xdr:row>71</xdr:row>
      <xdr:rowOff>9525</xdr:rowOff>
    </xdr:to>
    <xdr:sp macro="[0]!Instruction.BlockClick" textlink="">
      <xdr:nvSpPr>
        <xdr:cNvPr id="8" name="InstrBlock_2"/>
        <xdr:cNvSpPr txBox="1">
          <a:spLocks noChangeArrowheads="1"/>
        </xdr:cNvSpPr>
      </xdr:nvSpPr>
      <xdr:spPr bwMode="auto">
        <a:xfrm>
          <a:off x="219075" y="1524000"/>
          <a:ext cx="2066925" cy="457200"/>
        </a:xfrm>
        <a:prstGeom prst="rect">
          <a:avLst/>
        </a:prstGeom>
        <a:solidFill>
          <a:srgbClr val="F0F0F0"/>
        </a:solidFill>
        <a:ln w="9525">
          <a:solidFill>
            <a:srgbClr val="A6A6A6"/>
          </a:solidFill>
          <a:miter lim="800000"/>
          <a:headEnd type="none"/>
          <a:tailEnd type="none"/>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4</xdr:col>
      <xdr:colOff>47625</xdr:colOff>
      <xdr:row>80</xdr:row>
      <xdr:rowOff>0</xdr:rowOff>
    </xdr:from>
    <xdr:to>
      <xdr:col>9</xdr:col>
      <xdr:colOff>171450</xdr:colOff>
      <xdr:row>80</xdr:row>
      <xdr:rowOff>0</xdr:rowOff>
    </xdr:to>
    <xdr:sp macro="[0]!Instruction.cmdGetUpdate_Click" textlink="">
      <xdr:nvSpPr>
        <xdr:cNvPr id="9" name="cmdGetUpdate"/>
        <xdr:cNvSpPr txBox="1">
          <a:spLocks noChangeArrowheads="1"/>
        </xdr:cNvSpPr>
      </xdr:nvSpPr>
      <xdr:spPr bwMode="auto">
        <a:xfrm>
          <a:off x="2619375" y="4676775"/>
          <a:ext cx="1609725" cy="0"/>
        </a:xfrm>
        <a:prstGeom prst="rect">
          <a:avLst/>
        </a:prstGeom>
        <a:solidFill>
          <a:srgbClr val="F0F0F0"/>
        </a:solidFill>
        <a:ln w="9525">
          <a:solidFill>
            <a:srgbClr val="A6A6A6"/>
          </a:solidFill>
          <a:miter lim="800000"/>
          <a:headEnd type="none"/>
          <a:tailEnd type="none"/>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9</xdr:col>
      <xdr:colOff>247650</xdr:colOff>
      <xdr:row>80</xdr:row>
      <xdr:rowOff>0</xdr:rowOff>
    </xdr:from>
    <xdr:to>
      <xdr:col>15</xdr:col>
      <xdr:colOff>85725</xdr:colOff>
      <xdr:row>80</xdr:row>
      <xdr:rowOff>0</xdr:rowOff>
    </xdr:to>
    <xdr:sp macro="[0]!Instruction.cmdShowHideUpdateLog_Click" textlink="">
      <xdr:nvSpPr>
        <xdr:cNvPr id="10" name="cmdShowHideUpdateLog"/>
        <xdr:cNvSpPr txBox="1">
          <a:spLocks noChangeArrowheads="1"/>
        </xdr:cNvSpPr>
      </xdr:nvSpPr>
      <xdr:spPr bwMode="auto">
        <a:xfrm>
          <a:off x="4305300" y="4676775"/>
          <a:ext cx="1609725" cy="0"/>
        </a:xfrm>
        <a:prstGeom prst="rect">
          <a:avLst/>
        </a:prstGeom>
        <a:solidFill>
          <a:srgbClr val="F0F0F0"/>
        </a:solidFill>
        <a:ln w="9525">
          <a:solidFill>
            <a:srgbClr val="A6A6A6"/>
          </a:solidFill>
          <a:miter lim="800000"/>
          <a:headEnd type="none"/>
          <a:tailEnd type="none"/>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223481" name="Pict 9" descr="тест"/>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223482" name="Pict 9" descr="тест"/>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223483" name="Pict 9" descr="тест"/>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0</xdr:rowOff>
    </xdr:from>
    <xdr:to>
      <xdr:col>3</xdr:col>
      <xdr:colOff>0</xdr:colOff>
      <xdr:row>70</xdr:row>
      <xdr:rowOff>66675</xdr:rowOff>
    </xdr:to>
    <xdr:sp macro="[0]!Instruction.BlockClick" textlink="">
      <xdr:nvSpPr>
        <xdr:cNvPr id="14" name="InstrBlock_1"/>
        <xdr:cNvSpPr txBox="1">
          <a:spLocks noChangeArrowheads="1"/>
        </xdr:cNvSpPr>
      </xdr:nvSpPr>
      <xdr:spPr bwMode="auto">
        <a:xfrm>
          <a:off x="219075" y="1057275"/>
          <a:ext cx="2066925" cy="466725"/>
        </a:xfrm>
        <a:prstGeom prst="rect">
          <a:avLst/>
        </a:prstGeom>
        <a:solidFill>
          <a:srgbClr val="F0F0F0"/>
        </a:solidFill>
        <a:ln w="9525">
          <a:solidFill>
            <a:srgbClr val="A6A6A6"/>
          </a:solidFill>
          <a:miter lim="800000"/>
          <a:headEnd type="none"/>
          <a:tailEnd type="none"/>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57150</xdr:rowOff>
    </xdr:from>
    <xdr:to>
      <xdr:col>1</xdr:col>
      <xdr:colOff>447675</xdr:colOff>
      <xdr:row>70</xdr:row>
      <xdr:rowOff>38100</xdr:rowOff>
    </xdr:to>
    <xdr:pic macro="[0]!Instruction.BlockClick">
      <xdr:nvPicPr>
        <xdr:cNvPr id="223485" name="InstrImg_1" descr="icon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5750" y="11144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70</xdr:row>
      <xdr:rowOff>95250</xdr:rowOff>
    </xdr:from>
    <xdr:to>
      <xdr:col>1</xdr:col>
      <xdr:colOff>428625</xdr:colOff>
      <xdr:row>70</xdr:row>
      <xdr:rowOff>485775</xdr:rowOff>
    </xdr:to>
    <xdr:pic macro="[0]!Instruction.BlockClick">
      <xdr:nvPicPr>
        <xdr:cNvPr id="223486" name="InstrImg_2" descr="icon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71</xdr:row>
      <xdr:rowOff>47625</xdr:rowOff>
    </xdr:from>
    <xdr:to>
      <xdr:col>1</xdr:col>
      <xdr:colOff>428625</xdr:colOff>
      <xdr:row>72</xdr:row>
      <xdr:rowOff>38100</xdr:rowOff>
    </xdr:to>
    <xdr:pic macro="[0]!Instruction.BlockClick">
      <xdr:nvPicPr>
        <xdr:cNvPr id="223487" name="InstrImg_3" descr="icon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66700" y="201930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72</xdr:row>
      <xdr:rowOff>114300</xdr:rowOff>
    </xdr:from>
    <xdr:to>
      <xdr:col>1</xdr:col>
      <xdr:colOff>428625</xdr:colOff>
      <xdr:row>72</xdr:row>
      <xdr:rowOff>514350</xdr:rowOff>
    </xdr:to>
    <xdr:pic macro="[0]!Instruction.BlockClick">
      <xdr:nvPicPr>
        <xdr:cNvPr id="223488" name="InstrImg_4" descr="icon4"/>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266700" y="249555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73</xdr:row>
      <xdr:rowOff>57150</xdr:rowOff>
    </xdr:from>
    <xdr:to>
      <xdr:col>1</xdr:col>
      <xdr:colOff>428625</xdr:colOff>
      <xdr:row>74</xdr:row>
      <xdr:rowOff>38100</xdr:rowOff>
    </xdr:to>
    <xdr:pic macro="[0]!Instruction.BlockClick">
      <xdr:nvPicPr>
        <xdr:cNvPr id="223489" name="InstrImg_5" descr="icon5"/>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266700" y="29622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74</xdr:row>
      <xdr:rowOff>133350</xdr:rowOff>
    </xdr:from>
    <xdr:to>
      <xdr:col>1</xdr:col>
      <xdr:colOff>447675</xdr:colOff>
      <xdr:row>75</xdr:row>
      <xdr:rowOff>114300</xdr:rowOff>
    </xdr:to>
    <xdr:pic macro="[0]!Instruction.BlockClick">
      <xdr:nvPicPr>
        <xdr:cNvPr id="223490" name="InstrImg_6" descr="icon6"/>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285750" y="34385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75</xdr:row>
      <xdr:rowOff>209550</xdr:rowOff>
    </xdr:from>
    <xdr:to>
      <xdr:col>1</xdr:col>
      <xdr:colOff>457200</xdr:colOff>
      <xdr:row>78</xdr:row>
      <xdr:rowOff>66675</xdr:rowOff>
    </xdr:to>
    <xdr:pic macro="[0]!Instruction.BlockClick">
      <xdr:nvPicPr>
        <xdr:cNvPr id="223491" name="InstrImg_7" descr="icon7"/>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295275" y="39147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223492" name="Pict 9" descr="тест"/>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223493" name="Pict 9" descr="тест"/>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78</xdr:row>
      <xdr:rowOff>123825</xdr:rowOff>
    </xdr:from>
    <xdr:to>
      <xdr:col>1</xdr:col>
      <xdr:colOff>447675</xdr:colOff>
      <xdr:row>112</xdr:row>
      <xdr:rowOff>104775</xdr:rowOff>
    </xdr:to>
    <xdr:pic macro="[0]!Instruction.BlockClick">
      <xdr:nvPicPr>
        <xdr:cNvPr id="223494" name="InstrImg_8" descr="icon8.png"/>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99</xdr:row>
      <xdr:rowOff>47625</xdr:rowOff>
    </xdr:from>
    <xdr:to>
      <xdr:col>4</xdr:col>
      <xdr:colOff>257175</xdr:colOff>
      <xdr:row>100</xdr:row>
      <xdr:rowOff>9525</xdr:rowOff>
    </xdr:to>
    <xdr:pic macro="[0]!Instruction.chkUpdates_Click">
      <xdr:nvPicPr>
        <xdr:cNvPr id="223495" name="chkGetUpdatesTrue" descr="check_yes.jpg"/>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2676525" y="46767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101</xdr:row>
      <xdr:rowOff>57150</xdr:rowOff>
    </xdr:from>
    <xdr:to>
      <xdr:col>4</xdr:col>
      <xdr:colOff>257175</xdr:colOff>
      <xdr:row>102</xdr:row>
      <xdr:rowOff>19050</xdr:rowOff>
    </xdr:to>
    <xdr:pic macro="[0]!Instruction.chkUpdates_Click">
      <xdr:nvPicPr>
        <xdr:cNvPr id="223496" name="chkNoUpdatesFalse" descr="check_no.png"/>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2676525" y="46767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101</xdr:row>
      <xdr:rowOff>57150</xdr:rowOff>
    </xdr:from>
    <xdr:to>
      <xdr:col>4</xdr:col>
      <xdr:colOff>257175</xdr:colOff>
      <xdr:row>102</xdr:row>
      <xdr:rowOff>19050</xdr:rowOff>
    </xdr:to>
    <xdr:pic macro="[0]!Instruction.chkUpdates_Click">
      <xdr:nvPicPr>
        <xdr:cNvPr id="223497" name="chkNoUpdatesTrue" descr="check_yes.jpg" hidden="1"/>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2676525" y="46767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99</xdr:row>
      <xdr:rowOff>47625</xdr:rowOff>
    </xdr:from>
    <xdr:to>
      <xdr:col>4</xdr:col>
      <xdr:colOff>257175</xdr:colOff>
      <xdr:row>100</xdr:row>
      <xdr:rowOff>9525</xdr:rowOff>
    </xdr:to>
    <xdr:pic macro="[0]!Instruction.chkUpdates_Click">
      <xdr:nvPicPr>
        <xdr:cNvPr id="223498" name="chkGetUpdatesFalse" descr="check_no.png" hidden="1"/>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2676525" y="46767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103</xdr:row>
      <xdr:rowOff>104775</xdr:rowOff>
    </xdr:from>
    <xdr:to>
      <xdr:col>5</xdr:col>
      <xdr:colOff>180975</xdr:colOff>
      <xdr:row>105</xdr:row>
      <xdr:rowOff>142875</xdr:rowOff>
    </xdr:to>
    <xdr:pic macro="[0]!Instruction.cmdGetUpdate_Click">
      <xdr:nvPicPr>
        <xdr:cNvPr id="223499" name="cmdGetUpdateImg" descr="icon11.png"/>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2628900" y="46767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103</xdr:row>
      <xdr:rowOff>104775</xdr:rowOff>
    </xdr:from>
    <xdr:to>
      <xdr:col>11</xdr:col>
      <xdr:colOff>104775</xdr:colOff>
      <xdr:row>105</xdr:row>
      <xdr:rowOff>142875</xdr:rowOff>
    </xdr:to>
    <xdr:pic macro="[0]!Instruction.cmdShowHideUpdateLog_Click">
      <xdr:nvPicPr>
        <xdr:cNvPr id="223500" name="cmdShowHideUpdateLogImg" descr="icon13.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4333875" y="46767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2</xdr:row>
      <xdr:rowOff>9525</xdr:rowOff>
    </xdr:from>
    <xdr:to>
      <xdr:col>2</xdr:col>
      <xdr:colOff>1304925</xdr:colOff>
      <xdr:row>2</xdr:row>
      <xdr:rowOff>228600</xdr:rowOff>
    </xdr:to>
    <xdr:sp macro="" textlink="">
      <xdr:nvSpPr>
        <xdr:cNvPr id="31" name="cmdAct_1"/>
        <xdr:cNvSpPr txBox="1">
          <a:spLocks noChangeArrowheads="1"/>
        </xdr:cNvSpPr>
      </xdr:nvSpPr>
      <xdr:spPr bwMode="auto">
        <a:xfrm>
          <a:off x="1009650" y="352425"/>
          <a:ext cx="1095375" cy="219075"/>
        </a:xfrm>
        <a:prstGeom prst="rect">
          <a:avLst/>
        </a:prstGeom>
        <a:solidFill>
          <a:srgbClr val="B3FFD9"/>
        </a:solidFill>
        <a:ln w="9525">
          <a:noFill/>
        </a:ln>
      </xdr:spPr>
      <xdr:txBody>
        <a:bodyPr vertOverflow="clip" wrap="square" lIns="360000" tIns="36000" rIns="36000" bIns="36000" anchor="ctr" upright="1"/>
        <a:lstStyle/>
        <a:p>
          <a:pPr algn="l" rtl="0">
            <a:defRPr sz="1000"/>
          </a:pPr>
          <a:r>
            <a:rPr lang="ru-RU" sz="1000" b="0" i="0" u="none" strike="noStrike" baseline="0">
              <a:solidFill>
                <a:schemeClr val="tx1"/>
              </a:solidFill>
              <a:latin typeface="Tahoma"/>
              <a:ea typeface="Tahoma"/>
              <a:cs typeface="Tahoma"/>
            </a:rPr>
            <a:t>Актуальна</a:t>
          </a:r>
        </a:p>
      </xdr:txBody>
    </xdr:sp>
    <xdr:clientData/>
  </xdr:twoCellAnchor>
  <xdr:twoCellAnchor>
    <xdr:from>
      <xdr:col>2</xdr:col>
      <xdr:colOff>190500</xdr:colOff>
      <xdr:row>1</xdr:row>
      <xdr:rowOff>114300</xdr:rowOff>
    </xdr:from>
    <xdr:to>
      <xdr:col>2</xdr:col>
      <xdr:colOff>476250</xdr:colOff>
      <xdr:row>3</xdr:row>
      <xdr:rowOff>57150</xdr:rowOff>
    </xdr:to>
    <xdr:pic>
      <xdr:nvPicPr>
        <xdr:cNvPr id="223502" name="cmdAct_2" descr="icon15.png"/>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bwMode="auto">
        <a:xfrm>
          <a:off x="990600"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2</xdr:row>
      <xdr:rowOff>9525</xdr:rowOff>
    </xdr:from>
    <xdr:to>
      <xdr:col>4</xdr:col>
      <xdr:colOff>85725</xdr:colOff>
      <xdr:row>2</xdr:row>
      <xdr:rowOff>219075</xdr:rowOff>
    </xdr:to>
    <xdr:sp macro="[0]!Instruction.cmdGetUpdate_Click" textlink="">
      <xdr:nvSpPr>
        <xdr:cNvPr id="33" name="cmdNoAct_1" hidden="1"/>
        <xdr:cNvSpPr txBox="1">
          <a:spLocks noChangeArrowheads="1"/>
        </xdr:cNvSpPr>
      </xdr:nvSpPr>
      <xdr:spPr bwMode="auto">
        <a:xfrm>
          <a:off x="1009650" y="352425"/>
          <a:ext cx="1647825" cy="209550"/>
        </a:xfrm>
        <a:prstGeom prst="rect">
          <a:avLst/>
        </a:prstGeom>
        <a:solidFill>
          <a:srgbClr val="FF5050"/>
        </a:solidFill>
        <a:ln w="9525">
          <a:noFill/>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228600</xdr:colOff>
      <xdr:row>1</xdr:row>
      <xdr:rowOff>200025</xdr:rowOff>
    </xdr:from>
    <xdr:to>
      <xdr:col>2</xdr:col>
      <xdr:colOff>476250</xdr:colOff>
      <xdr:row>3</xdr:row>
      <xdr:rowOff>9525</xdr:rowOff>
    </xdr:to>
    <xdr:pic>
      <xdr:nvPicPr>
        <xdr:cNvPr id="223504" name="cmdNoAct_2" descr="icon16.png" hidden="1"/>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10287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2</xdr:row>
      <xdr:rowOff>0</xdr:rowOff>
    </xdr:from>
    <xdr:to>
      <xdr:col>4</xdr:col>
      <xdr:colOff>123825</xdr:colOff>
      <xdr:row>2</xdr:row>
      <xdr:rowOff>219075</xdr:rowOff>
    </xdr:to>
    <xdr:sp macro="" textlink="">
      <xdr:nvSpPr>
        <xdr:cNvPr id="35" name="cmdNoInet_1" hidden="1"/>
        <xdr:cNvSpPr txBox="1">
          <a:spLocks noChangeArrowheads="1"/>
        </xdr:cNvSpPr>
      </xdr:nvSpPr>
      <xdr:spPr bwMode="auto">
        <a:xfrm>
          <a:off x="1009650" y="342900"/>
          <a:ext cx="1685925" cy="219075"/>
        </a:xfrm>
        <a:prstGeom prst="rect">
          <a:avLst/>
        </a:prstGeom>
        <a:solidFill>
          <a:srgbClr val="FFCC66"/>
        </a:solidFill>
        <a:ln w="9525">
          <a:noFill/>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200025</xdr:colOff>
      <xdr:row>1</xdr:row>
      <xdr:rowOff>133350</xdr:rowOff>
    </xdr:from>
    <xdr:ext cx="247650" cy="371475"/>
    <xdr:sp macro="" textlink="">
      <xdr:nvSpPr>
        <xdr:cNvPr id="36" name="cmdNoInet_2" hidden="1"/>
        <xdr:cNvSpPr txBox="1"/>
      </xdr:nvSpPr>
      <xdr:spPr>
        <a:xfrm>
          <a:off x="1000125" y="266700"/>
          <a:ext cx="247650"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18</xdr:col>
      <xdr:colOff>200025</xdr:colOff>
      <xdr:row>1</xdr:row>
      <xdr:rowOff>47625</xdr:rowOff>
    </xdr:from>
    <xdr:to>
      <xdr:col>24</xdr:col>
      <xdr:colOff>257175</xdr:colOff>
      <xdr:row>2</xdr:row>
      <xdr:rowOff>123825</xdr:rowOff>
    </xdr:to>
    <xdr:sp macro="[0]!Instruction.cmdStart_Click" textlink="">
      <xdr:nvSpPr>
        <xdr:cNvPr id="220703" name="cmdStart" hidden="1"/>
        <xdr:cNvSpPr>
          <a:spLocks noChangeArrowheads="1"/>
        </xdr:cNvSpPr>
      </xdr:nvSpPr>
      <xdr:spPr bwMode="auto">
        <a:xfrm>
          <a:off x="6915150" y="180975"/>
          <a:ext cx="1828800" cy="285750"/>
        </a:xfrm>
        <a:prstGeom prst="roundRect">
          <a:avLst>
            <a:gd name="adj" fmla="val 0"/>
          </a:avLst>
        </a:prstGeom>
        <a:solidFill>
          <a:srgbClr val="DDDDDD"/>
        </a:solidFill>
        <a:ln w="3175" algn="ctr">
          <a:solidFill>
            <a:srgbClr val="C0C0C0"/>
          </a:solidFill>
          <a:round/>
          <a:headEnd type="none"/>
          <a:tailEnd type="none"/>
        </a:ln>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cs typeface="Tahoma"/>
            </a:rPr>
            <a:t>Приступить к заполнению</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0</xdr:colOff>
          <xdr:row>6</xdr:row>
          <xdr:rowOff>0</xdr:rowOff>
        </xdr:from>
        <xdr:to>
          <xdr:col>22</xdr:col>
          <xdr:colOff>66675</xdr:colOff>
          <xdr:row>120</xdr:row>
          <xdr:rowOff>19050</xdr:rowOff>
        </xdr:to>
        <xdr:sp macro="" textlink="">
          <xdr:nvSpPr>
            <xdr:cNvPr id="193537" name="InstrWord" hidden="1">
              <a:extLst xmlns:a="http://schemas.openxmlformats.org/drawingml/2006/main">
                <a:ext uri="{63B3BB69-23CF-44E3-9099-C40C66FF867C}">
                  <a14:compatExt spid="_x0000_s193537"/>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0</xdr:row>
      <xdr:rowOff>47625</xdr:rowOff>
    </xdr:from>
    <xdr:to>
      <xdr:col>6</xdr:col>
      <xdr:colOff>85725</xdr:colOff>
      <xdr:row>0</xdr:row>
      <xdr:rowOff>304800</xdr:rowOff>
    </xdr:to>
    <xdr:sp macro="[0]!modUpdTemplLogger.Clear" textlink="">
      <xdr:nvSpPr>
        <xdr:cNvPr id="194761" name="cmdStart"/>
        <xdr:cNvSpPr>
          <a:spLocks noChangeArrowheads="1"/>
        </xdr:cNvSpPr>
      </xdr:nvSpPr>
      <xdr:spPr bwMode="auto">
        <a:xfrm>
          <a:off x="9553575" y="47625"/>
          <a:ext cx="1838325" cy="257175"/>
        </a:xfrm>
        <a:prstGeom prst="roundRect">
          <a:avLst>
            <a:gd name="adj" fmla="val 0"/>
          </a:avLst>
        </a:prstGeom>
        <a:solidFill>
          <a:srgbClr val="DDDDDD"/>
        </a:solidFill>
        <a:ln w="3175" algn="ctr">
          <a:solidFill>
            <a:srgbClr val="C0C0C0"/>
          </a:solidFill>
          <a:round/>
          <a:headEnd type="none"/>
          <a:tailEnd type="none"/>
        </a:ln>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Очистить лог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19</xdr:row>
      <xdr:rowOff>47625</xdr:rowOff>
    </xdr:from>
    <xdr:to>
      <xdr:col>6</xdr:col>
      <xdr:colOff>0</xdr:colOff>
      <xdr:row>19</xdr:row>
      <xdr:rowOff>342900</xdr:rowOff>
    </xdr:to>
    <xdr:sp macro="[0]!modList00.cmdOrganizationChoice_Click_Handler" textlink="">
      <xdr:nvSpPr>
        <xdr:cNvPr id="89092" name="cmdOrgChoice"/>
        <xdr:cNvSpPr>
          <a:spLocks noChangeArrowheads="1"/>
        </xdr:cNvSpPr>
      </xdr:nvSpPr>
      <xdr:spPr bwMode="auto">
        <a:xfrm>
          <a:off x="2457450" y="4286250"/>
          <a:ext cx="3381375" cy="295275"/>
        </a:xfrm>
        <a:prstGeom prst="roundRect">
          <a:avLst>
            <a:gd name="adj" fmla="val 0"/>
          </a:avLst>
        </a:prstGeom>
        <a:solidFill>
          <a:srgbClr val="DDDDDD"/>
        </a:solidFill>
        <a:ln w="6350" cap="sq" algn="ctr">
          <a:solidFill>
            <a:srgbClr val="969696"/>
          </a:solidFill>
          <a:miter lim="800000"/>
          <a:headEnd type="none"/>
          <a:tailEnd type="none"/>
        </a:ln>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4</xdr:col>
      <xdr:colOff>0</xdr:colOff>
      <xdr:row>1</xdr:row>
      <xdr:rowOff>0</xdr:rowOff>
    </xdr:from>
    <xdr:to>
      <xdr:col>4</xdr:col>
      <xdr:colOff>285750</xdr:colOff>
      <xdr:row>4</xdr:row>
      <xdr:rowOff>85725</xdr:rowOff>
    </xdr:to>
    <xdr:pic>
      <xdr:nvPicPr>
        <xdr:cNvPr id="215968" name="cmdCreatePrintedForm" descr="Создание печатной формы"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247650" y="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14</xdr:row>
      <xdr:rowOff>0</xdr:rowOff>
    </xdr:from>
    <xdr:to>
      <xdr:col>6</xdr:col>
      <xdr:colOff>219075</xdr:colOff>
      <xdr:row>14</xdr:row>
      <xdr:rowOff>219075</xdr:rowOff>
    </xdr:to>
    <xdr:pic macro="[0]!modInfo.MainSheetHelp">
      <xdr:nvPicPr>
        <xdr:cNvPr id="215969" name="ExcludeHelp_3" descr="Справка по листу"/>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838825" y="28479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8</xdr:row>
      <xdr:rowOff>0</xdr:rowOff>
    </xdr:from>
    <xdr:to>
      <xdr:col>6</xdr:col>
      <xdr:colOff>219075</xdr:colOff>
      <xdr:row>8</xdr:row>
      <xdr:rowOff>219075</xdr:rowOff>
    </xdr:to>
    <xdr:pic macro="[0]!modInfo.MainSheetHelp">
      <xdr:nvPicPr>
        <xdr:cNvPr id="215970" name="ExcludeHelp_2" descr="Справка по листу"/>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838825" y="13144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31</xdr:row>
      <xdr:rowOff>0</xdr:rowOff>
    </xdr:from>
    <xdr:to>
      <xdr:col>6</xdr:col>
      <xdr:colOff>219075</xdr:colOff>
      <xdr:row>31</xdr:row>
      <xdr:rowOff>219075</xdr:rowOff>
    </xdr:to>
    <xdr:pic macro="[0]!modInfo.MainSheetHelp">
      <xdr:nvPicPr>
        <xdr:cNvPr id="215971" name="ExcludeHelp_4" descr="Справка по листу"/>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838825" y="67056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oneCellAnchor>
    <xdr:from>
      <xdr:col>6</xdr:col>
      <xdr:colOff>38100</xdr:colOff>
      <xdr:row>16</xdr:row>
      <xdr:rowOff>0</xdr:rowOff>
    </xdr:from>
    <xdr:ext cx="190500" cy="190500"/>
    <xdr:grpSp>
      <xdr:nvGrpSpPr>
        <xdr:cNvPr id="215972" name="shCalendar" hidden="1"/>
        <xdr:cNvGrpSpPr>
          <a:grpSpLocks/>
        </xdr:cNvGrpSpPr>
      </xdr:nvGrpSpPr>
      <xdr:grpSpPr bwMode="auto">
        <a:xfrm>
          <a:off x="5876925" y="3381375"/>
          <a:ext cx="190500" cy="190500"/>
          <a:chOff x="13896191" y="1813753"/>
          <a:chExt cx="211023" cy="178845"/>
        </a:xfrm>
      </xdr:grpSpPr>
      <xdr:sp macro="[0]!modfrmDateChoose.CalendarShow" textlink="">
        <xdr:nvSpPr>
          <xdr:cNvPr id="21597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0]!modfrmDateChoose.CalendarShow">
        <xdr:nvPicPr>
          <xdr:cNvPr id="215975" name="shCalendar_1" descr="CalendarSmall.bmp" hidden="1"/>
          <xdr:cNvPicPr preferRelativeResize="0">
            <a:picLocks noChangeAspect="0"/>
          </xdr:cNvPicPr>
        </xdr:nvPicPr>
        <xdr:blipFill>
          <a:blip r:embed="rId3">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twoCellAnchor editAs="oneCell">
    <xdr:from>
      <xdr:col>4</xdr:col>
      <xdr:colOff>0</xdr:colOff>
      <xdr:row>6</xdr:row>
      <xdr:rowOff>0</xdr:rowOff>
    </xdr:from>
    <xdr:to>
      <xdr:col>4</xdr:col>
      <xdr:colOff>219075</xdr:colOff>
      <xdr:row>6</xdr:row>
      <xdr:rowOff>219075</xdr:rowOff>
    </xdr:to>
    <xdr:pic macro="[0]!modList00.CreatePrintedForm">
      <xdr:nvPicPr>
        <xdr:cNvPr id="215973" name="cmdCreatePrintedForm" descr="Создание печатной формы"/>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47650" y="923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10</xdr:row>
      <xdr:rowOff>0</xdr:rowOff>
    </xdr:from>
    <xdr:to>
      <xdr:col>4</xdr:col>
      <xdr:colOff>219075</xdr:colOff>
      <xdr:row>10</xdr:row>
      <xdr:rowOff>219075</xdr:rowOff>
    </xdr:to>
    <xdr:pic macro="[0]!modInfo.MainSheetHelp">
      <xdr:nvPicPr>
        <xdr:cNvPr id="209590" name="ExcludeHelp_1" descr="Справка по листу"/>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 y="1524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10</xdr:row>
      <xdr:rowOff>0</xdr:rowOff>
    </xdr:from>
    <xdr:to>
      <xdr:col>6</xdr:col>
      <xdr:colOff>219075</xdr:colOff>
      <xdr:row>10</xdr:row>
      <xdr:rowOff>219075</xdr:rowOff>
    </xdr:to>
    <xdr:pic macro="[0]!modInfo.MainSheetHelp">
      <xdr:nvPicPr>
        <xdr:cNvPr id="209591" name="ExcludeHelp_2" descr="Справка по листу"/>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686175" y="1524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695325</xdr:colOff>
      <xdr:row>7</xdr:row>
      <xdr:rowOff>0</xdr:rowOff>
    </xdr:from>
    <xdr:to>
      <xdr:col>4</xdr:col>
      <xdr:colOff>914400</xdr:colOff>
      <xdr:row>8</xdr:row>
      <xdr:rowOff>28575</xdr:rowOff>
    </xdr:to>
    <xdr:pic macro="[0]!modInfo.MainSheetHelp">
      <xdr:nvPicPr>
        <xdr:cNvPr id="209592" name="ExcludeHelp_4" descr="Справка по листу"/>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62075" y="9620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2362200</xdr:colOff>
      <xdr:row>6</xdr:row>
      <xdr:rowOff>0</xdr:rowOff>
    </xdr:from>
    <xdr:to>
      <xdr:col>5</xdr:col>
      <xdr:colOff>9525</xdr:colOff>
      <xdr:row>6</xdr:row>
      <xdr:rowOff>219075</xdr:rowOff>
    </xdr:to>
    <xdr:pic macro="[0]!modInfo.MainSheetHelp">
      <xdr:nvPicPr>
        <xdr:cNvPr id="209593" name="ExcludeHelp_3" descr="Справка по листу"/>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028950" y="7143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xdr:row>
      <xdr:rowOff>0</xdr:rowOff>
    </xdr:from>
    <xdr:to>
      <xdr:col>7</xdr:col>
      <xdr:colOff>219075</xdr:colOff>
      <xdr:row>7</xdr:row>
      <xdr:rowOff>219075</xdr:rowOff>
    </xdr:to>
    <xdr:pic macro="[0]!modInfo.MainSheetHelp">
      <xdr:nvPicPr>
        <xdr:cNvPr id="218899" name="ExcludeHelp_1" descr="Справка по листу"/>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953375" y="8286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7</xdr:row>
      <xdr:rowOff>0</xdr:rowOff>
    </xdr:from>
    <xdr:to>
      <xdr:col>6</xdr:col>
      <xdr:colOff>219075</xdr:colOff>
      <xdr:row>7</xdr:row>
      <xdr:rowOff>219075</xdr:rowOff>
    </xdr:to>
    <xdr:pic macro="[0]!modInfo.MainSheetHelp">
      <xdr:nvPicPr>
        <xdr:cNvPr id="218900" name="ExcludeHelp_2" descr="Справка по листу"/>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86450" y="8286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2962275</xdr:colOff>
      <xdr:row>23</xdr:row>
      <xdr:rowOff>0</xdr:rowOff>
    </xdr:from>
    <xdr:to>
      <xdr:col>4</xdr:col>
      <xdr:colOff>3181350</xdr:colOff>
      <xdr:row>23</xdr:row>
      <xdr:rowOff>0</xdr:rowOff>
    </xdr:to>
    <xdr:pic macro="[0]!modInfo.MainSheetHelp">
      <xdr:nvPicPr>
        <xdr:cNvPr id="218901" name="ExcludeHelp_3" descr="Справка по листу" hidden="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867150" y="3638550"/>
          <a:ext cx="219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oneCellAnchor>
    <xdr:from>
      <xdr:col>5</xdr:col>
      <xdr:colOff>38100</xdr:colOff>
      <xdr:row>23</xdr:row>
      <xdr:rowOff>0</xdr:rowOff>
    </xdr:from>
    <xdr:ext cx="180975" cy="0"/>
    <xdr:grpSp>
      <xdr:nvGrpSpPr>
        <xdr:cNvPr id="218902" name="shCalendar" hidden="1"/>
        <xdr:cNvGrpSpPr>
          <a:grpSpLocks/>
        </xdr:cNvGrpSpPr>
      </xdr:nvGrpSpPr>
      <xdr:grpSpPr bwMode="auto">
        <a:xfrm>
          <a:off x="4124325" y="3638550"/>
          <a:ext cx="180975" cy="0"/>
          <a:chOff x="13896191" y="1813753"/>
          <a:chExt cx="211023" cy="178845"/>
        </a:xfrm>
      </xdr:grpSpPr>
      <xdr:sp macro="[0]!modfrmDateChoose.CalendarShow" textlink="">
        <xdr:nvSpPr>
          <xdr:cNvPr id="21890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0]!modfrmDateChoose.CalendarShow">
        <xdr:nvPicPr>
          <xdr:cNvPr id="218907" name="shCalendar_1" descr="CalendarSmall.bmp" hidden="1"/>
          <xdr:cNvPicPr preferRelativeResize="0">
            <a:picLocks noChangeAspect="0"/>
          </xdr:cNvPicPr>
        </xdr:nvPicPr>
        <xdr:blipFill>
          <a:blip r:embed="rId3">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23</xdr:row>
      <xdr:rowOff>0</xdr:rowOff>
    </xdr:from>
    <xdr:ext cx="180975" cy="0"/>
    <xdr:grpSp>
      <xdr:nvGrpSpPr>
        <xdr:cNvPr id="218903" name="shCalendar" hidden="1"/>
        <xdr:cNvGrpSpPr>
          <a:grpSpLocks/>
        </xdr:cNvGrpSpPr>
      </xdr:nvGrpSpPr>
      <xdr:grpSpPr bwMode="auto">
        <a:xfrm>
          <a:off x="4124325" y="3638550"/>
          <a:ext cx="180975" cy="0"/>
          <a:chOff x="13896191" y="1813753"/>
          <a:chExt cx="211023" cy="178845"/>
        </a:xfrm>
      </xdr:grpSpPr>
      <xdr:sp macro="[0]!modfrmDateChoose.CalendarShow" textlink="">
        <xdr:nvSpPr>
          <xdr:cNvPr id="21890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0]!modfrmDateChoose.CalendarShow">
        <xdr:nvPicPr>
          <xdr:cNvPr id="218905" name="shCalendar_1" descr="CalendarSmall.bmp" hidden="1"/>
          <xdr:cNvPicPr preferRelativeResize="0">
            <a:picLocks noChangeAspect="0"/>
          </xdr:cNvPicPr>
        </xdr:nvPicPr>
        <xdr:blipFill>
          <a:blip r:embed="rId3">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8</xdr:row>
      <xdr:rowOff>0</xdr:rowOff>
    </xdr:from>
    <xdr:to>
      <xdr:col>7</xdr:col>
      <xdr:colOff>219075</xdr:colOff>
      <xdr:row>8</xdr:row>
      <xdr:rowOff>219075</xdr:rowOff>
    </xdr:to>
    <xdr:pic macro="[0]!modInfo.MainSheetHelp">
      <xdr:nvPicPr>
        <xdr:cNvPr id="221527" name="ExcludeHelp_1" descr="Справка по листу"/>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53225" y="8191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8</xdr:row>
      <xdr:rowOff>0</xdr:rowOff>
    </xdr:from>
    <xdr:to>
      <xdr:col>7</xdr:col>
      <xdr:colOff>219075</xdr:colOff>
      <xdr:row>8</xdr:row>
      <xdr:rowOff>219075</xdr:rowOff>
    </xdr:to>
    <xdr:pic macro="[0]!modInfo.MainSheetHelp">
      <xdr:nvPicPr>
        <xdr:cNvPr id="221528" name="ExcludeHelp_2" descr="Справка по листу" hidden="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53225" y="8191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oneCellAnchor>
    <xdr:from>
      <xdr:col>7</xdr:col>
      <xdr:colOff>38100</xdr:colOff>
      <xdr:row>13</xdr:row>
      <xdr:rowOff>0</xdr:rowOff>
    </xdr:from>
    <xdr:ext cx="190500" cy="190500"/>
    <xdr:grpSp>
      <xdr:nvGrpSpPr>
        <xdr:cNvPr id="221529" name="shCalendar" hidden="1"/>
        <xdr:cNvGrpSpPr>
          <a:grpSpLocks/>
        </xdr:cNvGrpSpPr>
      </xdr:nvGrpSpPr>
      <xdr:grpSpPr bwMode="auto">
        <a:xfrm>
          <a:off x="6791325" y="2876550"/>
          <a:ext cx="190500" cy="190500"/>
          <a:chOff x="13896191" y="1813753"/>
          <a:chExt cx="211023" cy="178845"/>
        </a:xfrm>
      </xdr:grpSpPr>
      <xdr:sp macro="[0]!modfrmDateChoose.CalendarShow" textlink="">
        <xdr:nvSpPr>
          <xdr:cNvPr id="22153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0]!modfrmDateChoose.CalendarShow">
        <xdr:nvPicPr>
          <xdr:cNvPr id="221537" name="shCalendar_1" descr="CalendarSmall.bmp" hidden="1"/>
          <xdr:cNvPicPr preferRelativeResize="0">
            <a:picLocks noChangeAspect="0"/>
          </xdr:cNvPicPr>
        </xdr:nvPicPr>
        <xdr:blipFill>
          <a:blip r:embed="rId2">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oneCellAnchor>
    <xdr:from>
      <xdr:col>7</xdr:col>
      <xdr:colOff>38100</xdr:colOff>
      <xdr:row>13</xdr:row>
      <xdr:rowOff>0</xdr:rowOff>
    </xdr:from>
    <xdr:ext cx="190500" cy="190500"/>
    <xdr:grpSp>
      <xdr:nvGrpSpPr>
        <xdr:cNvPr id="221530" name="shCalendar" hidden="1"/>
        <xdr:cNvGrpSpPr>
          <a:grpSpLocks/>
        </xdr:cNvGrpSpPr>
      </xdr:nvGrpSpPr>
      <xdr:grpSpPr bwMode="auto">
        <a:xfrm>
          <a:off x="6791325" y="2876550"/>
          <a:ext cx="190500" cy="190500"/>
          <a:chOff x="13896191" y="1813753"/>
          <a:chExt cx="211023" cy="178845"/>
        </a:xfrm>
      </xdr:grpSpPr>
      <xdr:sp macro="[0]!modfrmDateChoose.CalendarShow" textlink="">
        <xdr:nvSpPr>
          <xdr:cNvPr id="2215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0]!modfrmDateChoose.CalendarShow">
        <xdr:nvPicPr>
          <xdr:cNvPr id="221535" name="shCalendar_1" descr="CalendarSmall.bmp" hidden="1"/>
          <xdr:cNvPicPr preferRelativeResize="0">
            <a:picLocks noChangeAspect="0"/>
          </xdr:cNvPicPr>
        </xdr:nvPicPr>
        <xdr:blipFill>
          <a:blip r:embed="rId2">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oneCellAnchor>
    <xdr:from>
      <xdr:col>7</xdr:col>
      <xdr:colOff>38100</xdr:colOff>
      <xdr:row>13</xdr:row>
      <xdr:rowOff>0</xdr:rowOff>
    </xdr:from>
    <xdr:ext cx="190500" cy="190500"/>
    <xdr:grpSp>
      <xdr:nvGrpSpPr>
        <xdr:cNvPr id="221531" name="shCalendar" hidden="1"/>
        <xdr:cNvGrpSpPr>
          <a:grpSpLocks/>
        </xdr:cNvGrpSpPr>
      </xdr:nvGrpSpPr>
      <xdr:grpSpPr bwMode="auto">
        <a:xfrm>
          <a:off x="6791325" y="2876550"/>
          <a:ext cx="190500" cy="190500"/>
          <a:chOff x="13896191" y="1813753"/>
          <a:chExt cx="211023" cy="178845"/>
        </a:xfrm>
      </xdr:grpSpPr>
      <xdr:sp macro="[0]!modfrmDateChoose.CalendarShow" textlink="">
        <xdr:nvSpPr>
          <xdr:cNvPr id="22153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0]!modfrmDateChoose.CalendarShow">
        <xdr:nvPicPr>
          <xdr:cNvPr id="221533" name="shCalendar_1" descr="CalendarSmall.bmp" hidden="1"/>
          <xdr:cNvPicPr preferRelativeResize="0">
            <a:picLocks noChangeAspect="0"/>
          </xdr:cNvPicPr>
        </xdr:nvPicPr>
        <xdr:blipFill>
          <a:blip r:embed="rId2">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16</xdr:row>
      <xdr:rowOff>0</xdr:rowOff>
    </xdr:from>
    <xdr:ext cx="190500" cy="190500"/>
    <xdr:grpSp>
      <xdr:nvGrpSpPr>
        <xdr:cNvPr id="222255" name="shCalendar" hidden="1"/>
        <xdr:cNvGrpSpPr>
          <a:grpSpLocks/>
        </xdr:cNvGrpSpPr>
      </xdr:nvGrpSpPr>
      <xdr:grpSpPr bwMode="auto">
        <a:xfrm>
          <a:off x="5495925" y="2476500"/>
          <a:ext cx="190500" cy="190500"/>
          <a:chOff x="13896191" y="1813753"/>
          <a:chExt cx="211023" cy="178845"/>
        </a:xfrm>
      </xdr:grpSpPr>
      <xdr:sp macro="[0]!modfrmDateChoose.CalendarShow" textlink="">
        <xdr:nvSpPr>
          <xdr:cNvPr id="22225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0]!modfrmDateChoose.CalendarShow">
        <xdr:nvPicPr>
          <xdr:cNvPr id="222260" name="shCalendar_1" descr="CalendarSmall.bmp" hidden="1"/>
          <xdr:cNvPicPr preferRelativeResize="0">
            <a:picLocks noChangeAspect="0"/>
          </xdr:cNvPicPr>
        </xdr:nvPicPr>
        <xdr:blipFill>
          <a:blip r:embed="rId1">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oneCellAnchor>
    <xdr:from>
      <xdr:col>7</xdr:col>
      <xdr:colOff>38100</xdr:colOff>
      <xdr:row>16</xdr:row>
      <xdr:rowOff>0</xdr:rowOff>
    </xdr:from>
    <xdr:ext cx="190500" cy="190500"/>
    <xdr:grpSp>
      <xdr:nvGrpSpPr>
        <xdr:cNvPr id="222256" name="shCalendar" hidden="1"/>
        <xdr:cNvGrpSpPr>
          <a:grpSpLocks/>
        </xdr:cNvGrpSpPr>
      </xdr:nvGrpSpPr>
      <xdr:grpSpPr bwMode="auto">
        <a:xfrm>
          <a:off x="5495925" y="2476500"/>
          <a:ext cx="190500" cy="190500"/>
          <a:chOff x="13896191" y="1813753"/>
          <a:chExt cx="211023" cy="178845"/>
        </a:xfrm>
      </xdr:grpSpPr>
      <xdr:sp macro="[0]!modfrmDateChoose.CalendarShow" textlink="">
        <xdr:nvSpPr>
          <xdr:cNvPr id="2222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0]!modfrmDateChoose.CalendarShow">
        <xdr:nvPicPr>
          <xdr:cNvPr id="222258" name="shCalendar_1" descr="CalendarSmall.bmp" hidden="1"/>
          <xdr:cNvPicPr preferRelativeResize="0">
            <a:picLocks noChangeAspect="0"/>
          </xdr:cNvPicPr>
        </xdr:nvPicPr>
        <xdr:blipFill>
          <a:blip r:embed="rId1">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4" Type="http://schemas.openxmlformats.org/officeDocument/2006/relationships/control" Target="../activeX/activeX1.xml" /><Relationship Id="rId5" Type="http://schemas.openxmlformats.org/officeDocument/2006/relationships/image" Target="../media/image22.emf" /><Relationship Id="rId1" Type="http://schemas.openxmlformats.org/officeDocument/2006/relationships/control" Target="../activeX/activeX1.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5.xml.rels><?xml version="1.0" encoding="utf-8" standalone="yes"?><Relationships xmlns="http://schemas.openxmlformats.org/package/2006/relationships"><Relationship Id="rId17" Type="http://schemas.openxmlformats.org/officeDocument/2006/relationships/image" Target="../media/image1.emf" /><Relationship Id="rId1" Type="http://schemas.openxmlformats.org/officeDocument/2006/relationships/hyperlink" Target="http://support.eias.ru/index.php?a=add&amp;catid=5" TargetMode="External" /><Relationship Id="rId2" Type="http://schemas.openxmlformats.org/officeDocument/2006/relationships/hyperlink" Target="http://support.eias.ru/index.php?a=add&amp;catid=5" TargetMode="External" /><Relationship Id="rId3" Type="http://schemas.openxmlformats.org/officeDocument/2006/relationships/hyperlink" Target="http://eias.ru/?page=show_templates" TargetMode="External" /><Relationship Id="rId4" Type="http://schemas.openxmlformats.org/officeDocument/2006/relationships/hyperlink" Target="mailto:sp@eias.ru" TargetMode="External" /><Relationship Id="rId5" Type="http://schemas.openxmlformats.org/officeDocument/2006/relationships/hyperlink" Target="mailto:sp@eias.ru?subject=&#1050;&#1086;&#1085;&#1089;&#1091;&#1083;&#1100;&#1090;&#1072;&#1094;&#1080;&#1103;%20&#1087;&#1086;%20&#1088;&#1072;&#1073;&#1086;&#1090;&#1077;%20&#1089;%20&#1086;&#1090;&#1095;&#1105;&#1090;&#1086;&#1084;" TargetMode="External" /><Relationship Id="rId6" Type="http://schemas.openxmlformats.org/officeDocument/2006/relationships/hyperlink" Target="http://www.fstrf.ru/regions/region/showlist" TargetMode="External" /><Relationship Id="rId7" Type="http://schemas.openxmlformats.org/officeDocument/2006/relationships/hyperlink" Target="http://www.fstrf.ru/regions/region/showlist" TargetMode="External" /><Relationship Id="rId8" Type="http://schemas.openxmlformats.org/officeDocument/2006/relationships/hyperlink" Target="http://eias.ru/?page=show_templates" TargetMode="External" /><Relationship Id="rId9" Type="http://schemas.openxmlformats.org/officeDocument/2006/relationships/hyperlink" Target="http://eias.ru/files/shablon/manual_loading_through_monitoring.pdf#http://eias.ru/files/shablon/manual_loading_through_monitoring.pdf" TargetMode="External" /><Relationship Id="rId10" Type="http://schemas.openxmlformats.org/officeDocument/2006/relationships/hyperlink" Target="http://eias.ru/files/shablon/manual_loading_through_monitoring.pdf" TargetMode="External" /><Relationship Id="rId11" Type="http://schemas.openxmlformats.org/officeDocument/2006/relationships/hyperlink" Target="http://eias.ru/?page=show_distrs#http://eias.ru/?page=show_distrs" TargetMode="External" /><Relationship Id="rId12" Type="http://schemas.openxmlformats.org/officeDocument/2006/relationships/hyperlink" Target="http://eias.ru/?page=show_distrs" TargetMode="External" /><Relationship Id="rId13" Type="http://schemas.openxmlformats.org/officeDocument/2006/relationships/oleObject" Target="../embeddings/Microsoft_Word_97_-_2003_Document1.doc" /><Relationship Id="rId14" Type="http://schemas.openxmlformats.org/officeDocument/2006/relationships/vmlDrawing" Target="../drawings/vmlDrawing1.vml" /><Relationship Id="rId15" Type="http://schemas.openxmlformats.org/officeDocument/2006/relationships/drawing" Target="../drawings/drawing1.xml" /><Relationship Id="rId16"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A1"/>
  <sheetViews>
    <sheetView showGridLines="0" workbookViewId="0" topLeftCell="A1"/>
  </sheetViews>
  <sheetFormatPr defaultColWidth="9.140625" defaultRowHeight="11.25"/>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rgb="FFCCCCFF"/>
    <pageSetUpPr fitToPage="1"/>
  </sheetPr>
  <dimension ref="A5:I16"/>
  <sheetViews>
    <sheetView showGridLines="0" workbookViewId="0" topLeftCell="C4">
      <selection activeCell="E13" sqref="E13:H13"/>
    </sheetView>
  </sheetViews>
  <sheetFormatPr defaultColWidth="9.140625" defaultRowHeight="11.25"/>
  <cols>
    <col min="1" max="1" width="9.140625" style="147" hidden="1" customWidth="1"/>
    <col min="2" max="2" width="9.140625" style="146" hidden="1" customWidth="1"/>
    <col min="3" max="3" width="3.7109375" style="150" customWidth="1"/>
    <col min="4" max="4" width="7.00390625" style="145" bestFit="1" customWidth="1"/>
    <col min="5" max="5" width="31.7109375" style="145" customWidth="1"/>
    <col min="6" max="6" width="41.00390625" style="145" customWidth="1"/>
    <col min="7" max="7" width="17.8515625" style="145" customWidth="1"/>
    <col min="8" max="8" width="42.28125" style="145" customWidth="1"/>
    <col min="9" max="9" width="5.7109375" style="145" customWidth="1"/>
    <col min="10" max="16384" width="9.140625" style="145" customWidth="1"/>
  </cols>
  <sheetData>
    <row r="1" ht="11.25" hidden="1"/>
    <row r="2" ht="11.25" hidden="1"/>
    <row r="3" ht="11.25" hidden="1"/>
    <row r="5" spans="1:8" s="49" customFormat="1" ht="18" customHeight="1">
      <c r="A5" s="103"/>
      <c r="C5" s="76"/>
      <c r="D5" s="269" t="s">
        <v>1466</v>
      </c>
      <c r="E5" s="269"/>
      <c r="F5" s="269"/>
      <c r="G5" s="269"/>
      <c r="H5" s="269"/>
    </row>
    <row r="6" spans="1:8" s="49" customFormat="1" ht="12.75" customHeight="1">
      <c r="A6" s="103"/>
      <c r="C6" s="76"/>
      <c r="D6" s="270" t="str">
        <f>IF(org=0,"Не определено",org)</f>
        <v>ООО "Интеграция"</v>
      </c>
      <c r="E6" s="270"/>
      <c r="F6" s="270"/>
      <c r="G6" s="270"/>
      <c r="H6" s="270"/>
    </row>
    <row r="7" spans="4:8" ht="11.25">
      <c r="D7" s="149"/>
      <c r="E7" s="149"/>
      <c r="G7" s="149"/>
      <c r="H7" s="149"/>
    </row>
    <row r="8" spans="2:9" s="147" customFormat="1" ht="11.25">
      <c r="B8" s="146"/>
      <c r="C8" s="150"/>
      <c r="D8" s="153"/>
      <c r="E8" s="153"/>
      <c r="G8" s="153"/>
      <c r="H8" s="153"/>
      <c r="I8" s="148"/>
    </row>
    <row r="9" spans="4:9" ht="33" customHeight="1" thickBot="1">
      <c r="D9" s="154" t="s">
        <v>1372</v>
      </c>
      <c r="E9" s="154" t="s">
        <v>1465</v>
      </c>
      <c r="F9" s="105" t="s">
        <v>441</v>
      </c>
      <c r="G9" s="154" t="s">
        <v>1464</v>
      </c>
      <c r="H9" s="105" t="s">
        <v>442</v>
      </c>
      <c r="I9" s="140"/>
    </row>
    <row r="10" spans="4:8" ht="15" customHeight="1" thickTop="1">
      <c r="D10" s="61" t="s">
        <v>1373</v>
      </c>
      <c r="E10" s="61" t="s">
        <v>158</v>
      </c>
      <c r="F10" s="61" t="s">
        <v>159</v>
      </c>
      <c r="G10" s="61" t="s">
        <v>160</v>
      </c>
      <c r="H10" s="61" t="s">
        <v>181</v>
      </c>
    </row>
    <row r="11" spans="1:9" ht="57" customHeight="1">
      <c r="A11" s="282" t="s">
        <v>1373</v>
      </c>
      <c r="B11" s="73"/>
      <c r="C11" s="77"/>
      <c r="D11" s="155" t="str">
        <f>A11</f>
        <v>1</v>
      </c>
      <c r="E11" s="283" t="s">
        <v>468</v>
      </c>
      <c r="F11" s="284"/>
      <c r="G11" s="284"/>
      <c r="H11" s="285"/>
      <c r="I11" s="139"/>
    </row>
    <row r="12" spans="1:9" ht="22.5">
      <c r="A12" s="282"/>
      <c r="B12" s="73"/>
      <c r="C12" s="77"/>
      <c r="D12" s="156" t="str">
        <f>A11&amp;".1"</f>
        <v>1.1</v>
      </c>
      <c r="E12" s="175" t="s">
        <v>1520</v>
      </c>
      <c r="F12" s="230" t="s">
        <v>3386</v>
      </c>
      <c r="G12" s="131" t="s">
        <v>3387</v>
      </c>
      <c r="H12" s="158" t="s">
        <v>3388</v>
      </c>
      <c r="I12" s="138"/>
    </row>
    <row r="13" spans="1:9" ht="34.5" customHeight="1">
      <c r="A13" s="282" t="s">
        <v>158</v>
      </c>
      <c r="B13" s="73"/>
      <c r="C13" s="174"/>
      <c r="D13" s="155" t="str">
        <f>A13</f>
        <v>2</v>
      </c>
      <c r="E13" s="283" t="s">
        <v>1928</v>
      </c>
      <c r="F13" s="284"/>
      <c r="G13" s="284"/>
      <c r="H13" s="285"/>
      <c r="I13" s="64"/>
    </row>
    <row r="14" spans="1:9" ht="22.5">
      <c r="A14" s="282"/>
      <c r="B14" s="73"/>
      <c r="C14" s="77"/>
      <c r="D14" s="156" t="str">
        <f>A13&amp;".1"</f>
        <v>2.1</v>
      </c>
      <c r="E14" s="175" t="s">
        <v>1520</v>
      </c>
      <c r="F14" s="230" t="s">
        <v>3386</v>
      </c>
      <c r="G14" s="131" t="s">
        <v>3387</v>
      </c>
      <c r="H14" s="158" t="s">
        <v>3388</v>
      </c>
      <c r="I14" s="169"/>
    </row>
    <row r="15" spans="1:9" ht="15" customHeight="1">
      <c r="A15" s="145"/>
      <c r="B15" s="145"/>
      <c r="C15" s="145"/>
      <c r="D15" s="92"/>
      <c r="E15" s="86" t="s">
        <v>1457</v>
      </c>
      <c r="F15" s="159"/>
      <c r="G15" s="159"/>
      <c r="H15" s="160"/>
      <c r="I15" s="140"/>
    </row>
    <row r="16" spans="1:3" ht="18.75" customHeight="1">
      <c r="A16" s="145"/>
      <c r="B16" s="145"/>
      <c r="C16" s="145"/>
    </row>
  </sheetData>
  <sheetProtection algorithmName="SHA-512" hashValue="NxCJLGv6DtHLeN6Fs1gEAZ3b4xCk2WoebLM5BGNWw0CMFheTMXSDDLvDP9HMAiSSgtgN2Du+cG28p+Wcq4PqfA==" saltValue="Kl1OhuJ1MyTcZYfihdPi9Q==" spinCount="100000" sheet="1" objects="1" scenarios="1" formatColumns="0" formatRows="0"/>
  <mergeCells count="6">
    <mergeCell ref="A13:A14"/>
    <mergeCell ref="E13:H13"/>
    <mergeCell ref="D5:H5"/>
    <mergeCell ref="D6:H6"/>
    <mergeCell ref="A11:A12"/>
    <mergeCell ref="E11:H11"/>
  </mergeCells>
  <dataValidations count="2" xWindow="668" yWindow="577">
    <dataValidation type="textLength" operator="lessThanOrEqual" allowBlank="1" showInputMessage="1" showErrorMessage="1" errorTitle="Ошибка" error="Допускается ввод не более 900 символов!" sqref="F14 H12 H14 F12 E13">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14 G12"/>
  </dataValidations>
  <hyperlinks>
    <hyperlink ref="H14" location="'Ссылки на публикации'!$H$14" tooltip="Кликните по гиперссылке, чтобы перейти на сайт организации или отредактировать её" display="http://integration-kzn.ru"/>
    <hyperlink ref="H12" location="'Ссылки на публикации'!$H$12" tooltip="Кликните по гиперссылке, чтобы перейти на сайт организации или отредактировать её" display="http://integration-kzn.ru"/>
  </hyperlinks>
  <printOptions horizontalCentered="1"/>
  <pageMargins left="0.2362204724409449" right="0.2362204724409449" top="0.2362204724409449" bottom="0.2362204724409449" header="0.2362204724409449" footer="0.2362204724409449"/>
  <pageSetup fitToHeight="0"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C6:E13"/>
  <sheetViews>
    <sheetView showGridLines="0" workbookViewId="0" topLeftCell="C6"/>
  </sheetViews>
  <sheetFormatPr defaultColWidth="9.140625" defaultRowHeight="11.25"/>
  <cols>
    <col min="1" max="2" width="9.140625" style="14" hidden="1" customWidth="1"/>
    <col min="3" max="3" width="3.7109375" style="80" bestFit="1" customWidth="1"/>
    <col min="4" max="4" width="6.28125" style="14" bestFit="1" customWidth="1"/>
    <col min="5" max="5" width="94.8515625" style="14" customWidth="1"/>
    <col min="6" max="16384" width="9.140625" style="14" customWidth="1"/>
  </cols>
  <sheetData>
    <row r="1" ht="11.25" hidden="1"/>
    <row r="2" ht="11.25" hidden="1"/>
    <row r="3" ht="11.25" hidden="1"/>
    <row r="4" ht="11.25" hidden="1"/>
    <row r="5" ht="11.25" hidden="1"/>
    <row r="6" spans="3:5" ht="11.25">
      <c r="C6" s="81"/>
      <c r="D6" s="15"/>
      <c r="E6" s="15"/>
    </row>
    <row r="7" spans="3:5" ht="11.25">
      <c r="C7" s="81"/>
      <c r="D7" s="269" t="s">
        <v>165</v>
      </c>
      <c r="E7" s="269"/>
    </row>
    <row r="8" spans="3:5" ht="24" customHeight="1">
      <c r="C8" s="81"/>
      <c r="D8" s="270" t="str">
        <f>IF(org=0,"Не определено",org)</f>
        <v>ООО "Интеграция"</v>
      </c>
      <c r="E8" s="270"/>
    </row>
    <row r="9" spans="3:5" ht="11.25">
      <c r="C9" s="81"/>
      <c r="D9" s="15"/>
      <c r="E9" s="15"/>
    </row>
    <row r="10" spans="3:5" ht="15.95" customHeight="1" thickBot="1">
      <c r="C10" s="81"/>
      <c r="D10" s="53" t="s">
        <v>1372</v>
      </c>
      <c r="E10" s="63" t="s">
        <v>1456</v>
      </c>
    </row>
    <row r="11" spans="3:5" ht="15" thickTop="1">
      <c r="C11" s="81"/>
      <c r="D11" s="61" t="s">
        <v>1373</v>
      </c>
      <c r="E11" s="62" t="s">
        <v>158</v>
      </c>
    </row>
    <row r="12" spans="3:5" ht="15" customHeight="1" hidden="1">
      <c r="C12" s="81"/>
      <c r="D12" s="93">
        <v>0</v>
      </c>
      <c r="E12" s="94"/>
    </row>
    <row r="13" spans="3:5" ht="12" customHeight="1">
      <c r="C13" s="81"/>
      <c r="D13" s="92"/>
      <c r="E13" s="87" t="s">
        <v>1457</v>
      </c>
    </row>
  </sheetData>
  <sheetProtection password="FA9C" sheet="1" objects="1" scenarios="1" formatColumns="0" formatRows="0"/>
  <mergeCells count="2">
    <mergeCell ref="D7:E7"/>
    <mergeCell ref="D8:E8"/>
  </mergeCells>
  <dataValidations count="1">
    <dataValidation type="textLength" operator="lessThanOrEqual" allowBlank="1" showInputMessage="1" showErrorMessage="1" errorTitle="Ошибка" error="Допускается ввод не более 900 символов!" sqref="E12">
      <formula1>900</formula1>
    </dataValidation>
  </dataValidations>
  <printOptions/>
  <pageMargins left="0.75" right="0.75" top="1" bottom="1" header="0.5" footer="0.5"/>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D4"/>
  <sheetViews>
    <sheetView showGridLines="0" workbookViewId="0" topLeftCell="A1"/>
  </sheetViews>
  <sheetFormatPr defaultColWidth="9.140625" defaultRowHeight="11.25"/>
  <cols>
    <col min="1" max="1" width="4.7109375" style="17" customWidth="1"/>
    <col min="2" max="2" width="27.28125" style="17" customWidth="1"/>
    <col min="3" max="3" width="103.28125" style="17" customWidth="1"/>
    <col min="4" max="4" width="17.7109375" style="17" customWidth="1"/>
    <col min="5" max="16384" width="9.140625" style="17" customWidth="1"/>
  </cols>
  <sheetData>
    <row r="2" spans="2:4" ht="20.1" customHeight="1">
      <c r="B2" s="286" t="s">
        <v>166</v>
      </c>
      <c r="C2" s="286"/>
      <c r="D2" s="286"/>
    </row>
    <row r="4" spans="2:4" ht="21.75" customHeight="1" thickBot="1">
      <c r="B4" s="46" t="s">
        <v>1370</v>
      </c>
      <c r="C4" s="46" t="s">
        <v>1371</v>
      </c>
      <c r="D4" s="46" t="s">
        <v>185</v>
      </c>
    </row>
    <row r="5" ht="12" thickTop="1"/>
  </sheetData>
  <sheetProtection password="FA9C" sheet="1" objects="1" scenarios="1" formatColumns="0" formatRows="0" autoFilter="0"/>
  <autoFilter ref="B4:D4"/>
  <mergeCells count="1">
    <mergeCell ref="B2:D2"/>
  </mergeCells>
  <printOptions/>
  <pageMargins left="0.75" right="0.75" top="1" bottom="1" header="0.5" footer="0.5"/>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llSheetsInThisWorkbook">
    <tabColor indexed="47"/>
  </sheetPr>
  <dimension ref="A1:B267"/>
  <sheetViews>
    <sheetView showGridLines="0" workbookViewId="0" topLeftCell="A1"/>
  </sheetViews>
  <sheetFormatPr defaultColWidth="9.140625" defaultRowHeight="11.25"/>
  <cols>
    <col min="1" max="1" width="36.28125" style="2" customWidth="1"/>
    <col min="2" max="2" width="21.140625" style="2" bestFit="1" customWidth="1"/>
    <col min="3" max="16384" width="9.140625" style="1" customWidth="1"/>
  </cols>
  <sheetData>
    <row r="1" spans="1:2" ht="11.25">
      <c r="A1" s="3" t="s">
        <v>167</v>
      </c>
      <c r="B1" s="3" t="s">
        <v>168</v>
      </c>
    </row>
    <row r="2" spans="1:2" ht="11.25">
      <c r="A2" t="s">
        <v>169</v>
      </c>
      <c r="B2" t="s">
        <v>172</v>
      </c>
    </row>
    <row r="3" spans="1:2" ht="11.25">
      <c r="A3" t="s">
        <v>188</v>
      </c>
      <c r="B3" t="s">
        <v>170</v>
      </c>
    </row>
    <row r="4" spans="1:2" ht="11.25">
      <c r="A4" t="s">
        <v>171</v>
      </c>
      <c r="B4" t="s">
        <v>1534</v>
      </c>
    </row>
    <row r="5" spans="1:2" ht="11.25">
      <c r="A5" t="s">
        <v>1496</v>
      </c>
      <c r="B5" t="s">
        <v>1535</v>
      </c>
    </row>
    <row r="6" spans="1:2" ht="11.25">
      <c r="A6" t="s">
        <v>1511</v>
      </c>
      <c r="B6" t="s">
        <v>1461</v>
      </c>
    </row>
    <row r="7" spans="1:2" ht="11.25">
      <c r="A7" t="s">
        <v>1466</v>
      </c>
      <c r="B7" t="s">
        <v>451</v>
      </c>
    </row>
    <row r="8" spans="1:2" ht="11.25">
      <c r="A8" t="s">
        <v>165</v>
      </c>
      <c r="B8" t="s">
        <v>189</v>
      </c>
    </row>
    <row r="9" spans="1:2" ht="11.25">
      <c r="A9" t="s">
        <v>173</v>
      </c>
      <c r="B9" t="s">
        <v>176</v>
      </c>
    </row>
    <row r="10" spans="1:2" ht="11.25">
      <c r="A10"/>
      <c r="B10" t="s">
        <v>190</v>
      </c>
    </row>
    <row r="11" spans="1:2" ht="11.25">
      <c r="A11"/>
      <c r="B11" t="s">
        <v>174</v>
      </c>
    </row>
    <row r="12" spans="1:2" ht="11.25">
      <c r="A12"/>
      <c r="B12" t="s">
        <v>186</v>
      </c>
    </row>
    <row r="13" spans="1:2" ht="11.25">
      <c r="A13"/>
      <c r="B13" t="s">
        <v>175</v>
      </c>
    </row>
    <row r="14" spans="1:2" ht="11.25">
      <c r="A14"/>
      <c r="B14" t="s">
        <v>177</v>
      </c>
    </row>
    <row r="15" spans="1:2" ht="11.25">
      <c r="A15"/>
      <c r="B15" t="s">
        <v>191</v>
      </c>
    </row>
    <row r="16" spans="1:2" ht="11.25">
      <c r="A16"/>
      <c r="B16" t="s">
        <v>187</v>
      </c>
    </row>
    <row r="17" spans="1:2" ht="11.25">
      <c r="A17"/>
      <c r="B17" t="s">
        <v>198</v>
      </c>
    </row>
    <row r="18" spans="1:2" ht="11.25">
      <c r="A18"/>
      <c r="B18" t="s">
        <v>1484</v>
      </c>
    </row>
    <row r="19" spans="1:2" ht="11.25">
      <c r="A19"/>
      <c r="B19" t="s">
        <v>1485</v>
      </c>
    </row>
    <row r="20" spans="1:2" ht="11.25">
      <c r="A20"/>
      <c r="B20" t="s">
        <v>1462</v>
      </c>
    </row>
    <row r="21" spans="1:2" ht="11.25">
      <c r="A21"/>
      <c r="B21" t="s">
        <v>1459</v>
      </c>
    </row>
    <row r="22" spans="1:2" ht="11.25">
      <c r="A22"/>
      <c r="B22" t="s">
        <v>1512</v>
      </c>
    </row>
    <row r="23" spans="1:2" ht="11.25">
      <c r="A23"/>
      <c r="B23" t="s">
        <v>1513</v>
      </c>
    </row>
    <row r="24" spans="1:2" ht="11.25">
      <c r="A24"/>
      <c r="B24" t="s">
        <v>1460</v>
      </c>
    </row>
    <row r="25" spans="1:2" ht="11.25">
      <c r="A25"/>
      <c r="B25"/>
    </row>
    <row r="26" spans="1:2" ht="11.25">
      <c r="A26"/>
      <c r="B26"/>
    </row>
    <row r="27" spans="1:2" ht="11.25">
      <c r="A27"/>
      <c r="B27"/>
    </row>
    <row r="28" spans="1:2" ht="11.25">
      <c r="A28"/>
      <c r="B28"/>
    </row>
    <row r="29" spans="1:2" ht="11.25">
      <c r="A29"/>
      <c r="B29"/>
    </row>
    <row r="30" spans="1:2" ht="11.25">
      <c r="A30"/>
      <c r="B30"/>
    </row>
    <row r="31" spans="1:2" ht="11.25">
      <c r="A31"/>
      <c r="B31"/>
    </row>
    <row r="32" spans="1:2" ht="11.25">
      <c r="A32"/>
      <c r="B32"/>
    </row>
    <row r="33" spans="1:2" ht="11.25">
      <c r="A33"/>
      <c r="B33"/>
    </row>
    <row r="34" spans="1:2" ht="11.25">
      <c r="A34"/>
      <c r="B34"/>
    </row>
    <row r="35" spans="1:2" ht="11.25">
      <c r="A35"/>
      <c r="B35"/>
    </row>
    <row r="36" spans="1:2" ht="11.25">
      <c r="A36"/>
      <c r="B36"/>
    </row>
    <row r="37" spans="1:2" ht="11.25">
      <c r="A37"/>
      <c r="B37"/>
    </row>
    <row r="38" spans="1:2" ht="11.25">
      <c r="A38"/>
      <c r="B38"/>
    </row>
    <row r="39" spans="1:2" ht="11.25">
      <c r="A39"/>
      <c r="B39"/>
    </row>
    <row r="40" spans="1:2" ht="11.25">
      <c r="A40"/>
      <c r="B40"/>
    </row>
    <row r="41" spans="1:2" ht="11.25">
      <c r="A41"/>
      <c r="B41"/>
    </row>
    <row r="42" spans="1:2" ht="11.25">
      <c r="A42"/>
      <c r="B42"/>
    </row>
    <row r="43" spans="1:2" ht="11.25">
      <c r="A43"/>
      <c r="B43"/>
    </row>
    <row r="44" spans="1:2" ht="11.25">
      <c r="A44"/>
      <c r="B44"/>
    </row>
    <row r="45" spans="1:2" ht="11.25">
      <c r="A45"/>
      <c r="B45"/>
    </row>
    <row r="46" spans="1:2" ht="11.25">
      <c r="A46"/>
      <c r="B46"/>
    </row>
    <row r="47" spans="1:2" ht="11.25">
      <c r="A47"/>
      <c r="B47"/>
    </row>
    <row r="48" spans="1:2" ht="11.25">
      <c r="A48"/>
      <c r="B48"/>
    </row>
    <row r="49" spans="1:2" ht="11.25">
      <c r="A49"/>
      <c r="B49"/>
    </row>
    <row r="50" spans="1:2" ht="11.25">
      <c r="A50"/>
      <c r="B50"/>
    </row>
    <row r="51" spans="1:2" ht="11.25">
      <c r="A51"/>
      <c r="B51"/>
    </row>
    <row r="52" spans="1:2" ht="11.25">
      <c r="A52"/>
      <c r="B52"/>
    </row>
    <row r="53" spans="1:2" ht="11.25">
      <c r="A53"/>
      <c r="B53"/>
    </row>
    <row r="54" spans="1:2" ht="11.25">
      <c r="A54"/>
      <c r="B54"/>
    </row>
    <row r="55" spans="1:2" ht="11.25">
      <c r="A55"/>
      <c r="B55"/>
    </row>
    <row r="56" spans="1:2" ht="11.25">
      <c r="A56"/>
      <c r="B56"/>
    </row>
    <row r="57" spans="1:2" ht="11.25">
      <c r="A57"/>
      <c r="B57"/>
    </row>
    <row r="58" spans="1:2" ht="11.25">
      <c r="A58"/>
      <c r="B58"/>
    </row>
    <row r="59" spans="1:2" ht="11.25">
      <c r="A59"/>
      <c r="B59"/>
    </row>
    <row r="60" spans="1:2" ht="11.25">
      <c r="A60"/>
      <c r="B60"/>
    </row>
    <row r="61" spans="1:2" ht="11.25">
      <c r="A61"/>
      <c r="B61"/>
    </row>
    <row r="62" spans="1:2" ht="11.25">
      <c r="A62"/>
      <c r="B62"/>
    </row>
    <row r="63" spans="1:2" ht="11.25">
      <c r="A63"/>
      <c r="B63"/>
    </row>
    <row r="64" spans="1:2" ht="11.25">
      <c r="A64"/>
      <c r="B64"/>
    </row>
    <row r="65" spans="1:2" ht="11.25">
      <c r="A65"/>
      <c r="B65"/>
    </row>
    <row r="66" spans="1:2" ht="11.25">
      <c r="A66"/>
      <c r="B66"/>
    </row>
    <row r="67" spans="1:2" ht="11.25">
      <c r="A67"/>
      <c r="B67"/>
    </row>
    <row r="68" spans="1:2" ht="11.25">
      <c r="A68"/>
      <c r="B68"/>
    </row>
    <row r="69" spans="1:2" ht="11.25">
      <c r="A69"/>
      <c r="B69"/>
    </row>
    <row r="70" spans="1:2" ht="11.25">
      <c r="A70"/>
      <c r="B70"/>
    </row>
    <row r="71" spans="1:2" ht="11.25">
      <c r="A71"/>
      <c r="B71"/>
    </row>
    <row r="72" spans="1:2" ht="11.25">
      <c r="A72"/>
      <c r="B72"/>
    </row>
    <row r="73" spans="1:2" ht="11.25">
      <c r="A73"/>
      <c r="B73"/>
    </row>
    <row r="74" spans="1:2" ht="11.25">
      <c r="A74"/>
      <c r="B74"/>
    </row>
    <row r="75" spans="1:2" ht="11.25">
      <c r="A75"/>
      <c r="B75"/>
    </row>
    <row r="76" spans="1:2" ht="11.25">
      <c r="A76"/>
      <c r="B76"/>
    </row>
    <row r="77" spans="1:2" ht="11.25">
      <c r="A77"/>
      <c r="B77"/>
    </row>
    <row r="78" spans="1:2" ht="11.25">
      <c r="A78"/>
      <c r="B78"/>
    </row>
    <row r="79" spans="1:2" ht="11.25">
      <c r="A79"/>
      <c r="B79"/>
    </row>
    <row r="80" spans="1:2" ht="11.25">
      <c r="A80"/>
      <c r="B80"/>
    </row>
    <row r="81" spans="1:2" ht="11.25">
      <c r="A81"/>
      <c r="B81"/>
    </row>
    <row r="82" spans="1:2" ht="11.25">
      <c r="A82"/>
      <c r="B82"/>
    </row>
    <row r="83" spans="1:2" ht="11.25">
      <c r="A83"/>
      <c r="B83"/>
    </row>
    <row r="84" spans="1:2" ht="11.25">
      <c r="A84"/>
      <c r="B84"/>
    </row>
    <row r="85" spans="1:2" ht="11.25">
      <c r="A85"/>
      <c r="B85"/>
    </row>
    <row r="86" spans="1:2" ht="11.25">
      <c r="A86"/>
      <c r="B86"/>
    </row>
    <row r="87" spans="1:2" ht="11.25">
      <c r="A87"/>
      <c r="B87"/>
    </row>
    <row r="88" spans="1:2" ht="11.25">
      <c r="A88"/>
      <c r="B88"/>
    </row>
    <row r="89" spans="1:2" ht="11.25">
      <c r="A89"/>
      <c r="B89"/>
    </row>
    <row r="90" spans="1:2" ht="11.25">
      <c r="A90"/>
      <c r="B90"/>
    </row>
    <row r="91" spans="1:2" ht="11.25">
      <c r="A91"/>
      <c r="B91"/>
    </row>
    <row r="92" spans="1:2" ht="11.25">
      <c r="A92"/>
      <c r="B92"/>
    </row>
    <row r="93" spans="1:2" ht="11.25">
      <c r="A93"/>
      <c r="B93"/>
    </row>
    <row r="94" spans="1:2" ht="11.25">
      <c r="A94"/>
      <c r="B94"/>
    </row>
    <row r="95" spans="1:2" ht="11.25">
      <c r="A95"/>
      <c r="B95"/>
    </row>
    <row r="96" spans="1:2" ht="11.25">
      <c r="A96"/>
      <c r="B96"/>
    </row>
    <row r="97" spans="1:2" ht="11.25">
      <c r="A97"/>
      <c r="B97"/>
    </row>
    <row r="98" spans="1:2" ht="11.25">
      <c r="A98"/>
      <c r="B98"/>
    </row>
    <row r="99" spans="1:2" ht="11.25">
      <c r="A99"/>
      <c r="B99"/>
    </row>
    <row r="100" spans="1:2" ht="11.25">
      <c r="A100"/>
      <c r="B100"/>
    </row>
    <row r="101" spans="1:2" ht="11.25">
      <c r="A101"/>
      <c r="B101"/>
    </row>
    <row r="102" spans="1:2" ht="11.25">
      <c r="A102"/>
      <c r="B102"/>
    </row>
    <row r="103" spans="1:2" ht="11.25">
      <c r="A103"/>
      <c r="B103"/>
    </row>
    <row r="104" spans="1:2" ht="11.25">
      <c r="A104"/>
      <c r="B104"/>
    </row>
    <row r="105" spans="1:2" ht="11.25">
      <c r="A105"/>
      <c r="B105"/>
    </row>
    <row r="106" spans="1:2" ht="11.25">
      <c r="A106"/>
      <c r="B106"/>
    </row>
    <row r="107" spans="1:2" ht="11.25">
      <c r="A107"/>
      <c r="B107"/>
    </row>
    <row r="108" spans="1:2" ht="11.25">
      <c r="A108"/>
      <c r="B108"/>
    </row>
    <row r="109" spans="1:2" ht="11.25">
      <c r="A109"/>
      <c r="B109"/>
    </row>
    <row r="110" spans="1:2" ht="11.25">
      <c r="A110"/>
      <c r="B110"/>
    </row>
    <row r="111" spans="1:2" ht="11.25">
      <c r="A111"/>
      <c r="B111"/>
    </row>
    <row r="112" spans="1:2" ht="11.25">
      <c r="A112"/>
      <c r="B112"/>
    </row>
    <row r="113" spans="1:2" ht="11.25">
      <c r="A113"/>
      <c r="B113"/>
    </row>
    <row r="114" spans="1:2" ht="11.25">
      <c r="A114"/>
      <c r="B114"/>
    </row>
    <row r="115" spans="1:2" ht="11.25">
      <c r="A115"/>
      <c r="B115"/>
    </row>
    <row r="116" spans="1:2" ht="11.25">
      <c r="A116"/>
      <c r="B116"/>
    </row>
    <row r="117" spans="1:2" ht="11.25">
      <c r="A117"/>
      <c r="B117"/>
    </row>
    <row r="118" spans="1:2" ht="11.25">
      <c r="A118"/>
      <c r="B118"/>
    </row>
    <row r="119" spans="1:2" ht="11.25">
      <c r="A119"/>
      <c r="B119"/>
    </row>
    <row r="120" spans="1:2" ht="11.25">
      <c r="A120"/>
      <c r="B120"/>
    </row>
    <row r="121" spans="1:2" ht="11.25">
      <c r="A121"/>
      <c r="B121"/>
    </row>
    <row r="122" spans="1:2" ht="11.25">
      <c r="A122"/>
      <c r="B122"/>
    </row>
    <row r="123" spans="1:2" ht="11.25">
      <c r="A123"/>
      <c r="B123"/>
    </row>
    <row r="124" spans="1:2" ht="11.25">
      <c r="A124"/>
      <c r="B124"/>
    </row>
    <row r="125" spans="1:2" ht="11.25">
      <c r="A125"/>
      <c r="B125"/>
    </row>
    <row r="126" spans="1:2" ht="11.25">
      <c r="A126"/>
      <c r="B126"/>
    </row>
    <row r="127" spans="1:2" ht="11.25">
      <c r="A127"/>
      <c r="B127"/>
    </row>
    <row r="128" spans="1:2" ht="11.25">
      <c r="A128"/>
      <c r="B128"/>
    </row>
    <row r="129" spans="1:2" ht="11.25">
      <c r="A129"/>
      <c r="B129"/>
    </row>
    <row r="130" spans="1:2" ht="11.25">
      <c r="A130"/>
      <c r="B130"/>
    </row>
    <row r="131" spans="1:2" ht="11.25">
      <c r="A131"/>
      <c r="B131"/>
    </row>
    <row r="132" spans="1:2" ht="11.25">
      <c r="A132"/>
      <c r="B132"/>
    </row>
    <row r="133" spans="1:2" ht="11.25">
      <c r="A133"/>
      <c r="B133"/>
    </row>
    <row r="134" spans="1:2" ht="11.25">
      <c r="A134"/>
      <c r="B134"/>
    </row>
    <row r="135" spans="1:2" ht="11.25">
      <c r="A135"/>
      <c r="B135"/>
    </row>
    <row r="136" spans="1:2" ht="11.25">
      <c r="A136"/>
      <c r="B136"/>
    </row>
    <row r="137" spans="1:2" ht="11.25">
      <c r="A137"/>
      <c r="B137"/>
    </row>
    <row r="138" spans="1:2" ht="11.25">
      <c r="A138"/>
      <c r="B138"/>
    </row>
    <row r="139" spans="1:2" ht="11.25">
      <c r="A139"/>
      <c r="B139"/>
    </row>
    <row r="140" spans="1:2" ht="11.25">
      <c r="A140"/>
      <c r="B140"/>
    </row>
    <row r="141" spans="1:2" ht="11.25">
      <c r="A141"/>
      <c r="B141"/>
    </row>
    <row r="142" spans="1:2" ht="11.25">
      <c r="A142"/>
      <c r="B142"/>
    </row>
    <row r="143" spans="1:2" ht="11.25">
      <c r="A143"/>
      <c r="B143"/>
    </row>
    <row r="144" spans="1:2" ht="11.25">
      <c r="A144"/>
      <c r="B144"/>
    </row>
    <row r="145" spans="1:2" ht="11.25">
      <c r="A145"/>
      <c r="B145"/>
    </row>
    <row r="146" spans="1:2" ht="11.25">
      <c r="A146"/>
      <c r="B146"/>
    </row>
    <row r="147" spans="1:2" ht="11.25">
      <c r="A147"/>
      <c r="B147"/>
    </row>
    <row r="148" spans="1:2" ht="11.25">
      <c r="A148"/>
      <c r="B148"/>
    </row>
    <row r="149" spans="1:2" ht="11.25">
      <c r="A149"/>
      <c r="B149"/>
    </row>
    <row r="150" spans="1:2" ht="11.25">
      <c r="A150"/>
      <c r="B150"/>
    </row>
    <row r="151" spans="1:2" ht="11.25">
      <c r="A151"/>
      <c r="B151"/>
    </row>
    <row r="152" spans="1:2" ht="11.25">
      <c r="A152"/>
      <c r="B152"/>
    </row>
    <row r="153" spans="1:2" ht="11.25">
      <c r="A153"/>
      <c r="B153"/>
    </row>
    <row r="154" spans="1:2" ht="11.25">
      <c r="A154"/>
      <c r="B154"/>
    </row>
    <row r="155" spans="1:2" ht="11.25">
      <c r="A155"/>
      <c r="B155"/>
    </row>
    <row r="156" spans="1:2" ht="11.25">
      <c r="A156"/>
      <c r="B156"/>
    </row>
    <row r="157" spans="1:2" ht="11.25">
      <c r="A157"/>
      <c r="B157"/>
    </row>
    <row r="158" spans="1:2" ht="11.25">
      <c r="A158"/>
      <c r="B158"/>
    </row>
    <row r="159" spans="1:2" ht="11.25">
      <c r="A159"/>
      <c r="B159"/>
    </row>
    <row r="160" spans="1:2" ht="11.25">
      <c r="A160"/>
      <c r="B160"/>
    </row>
    <row r="161" spans="1:2" ht="11.25">
      <c r="A161"/>
      <c r="B161"/>
    </row>
    <row r="162" spans="1:2" ht="11.25">
      <c r="A162"/>
      <c r="B162"/>
    </row>
    <row r="163" spans="1:2" ht="11.25">
      <c r="A163"/>
      <c r="B163"/>
    </row>
    <row r="164" spans="1:2" ht="11.25">
      <c r="A164"/>
      <c r="B164"/>
    </row>
    <row r="165" spans="1:2" ht="11.25">
      <c r="A165"/>
      <c r="B165"/>
    </row>
    <row r="166" spans="1:2" ht="11.25">
      <c r="A166"/>
      <c r="B166"/>
    </row>
    <row r="167" spans="1:2" ht="11.25">
      <c r="A167"/>
      <c r="B167"/>
    </row>
    <row r="168" spans="1:2" ht="11.25">
      <c r="A168"/>
      <c r="B168"/>
    </row>
    <row r="169" spans="1:2" ht="11.25">
      <c r="A169"/>
      <c r="B169"/>
    </row>
    <row r="170" spans="1:2" ht="11.25">
      <c r="A170"/>
      <c r="B170"/>
    </row>
    <row r="171" spans="1:2" ht="11.25">
      <c r="A171"/>
      <c r="B171"/>
    </row>
    <row r="172" spans="1:2" ht="11.25">
      <c r="A172"/>
      <c r="B172"/>
    </row>
    <row r="173" spans="1:2" ht="11.25">
      <c r="A173"/>
      <c r="B173"/>
    </row>
    <row r="174" spans="1:2" ht="11.25">
      <c r="A174"/>
      <c r="B174"/>
    </row>
    <row r="175" spans="1:2" ht="11.25">
      <c r="A175"/>
      <c r="B175"/>
    </row>
    <row r="176" spans="1:2" ht="11.25">
      <c r="A176"/>
      <c r="B176"/>
    </row>
    <row r="177" spans="1:2" ht="11.25">
      <c r="A177"/>
      <c r="B177"/>
    </row>
    <row r="178" spans="1:2" ht="11.25">
      <c r="A178"/>
      <c r="B178"/>
    </row>
    <row r="179" spans="1:2" ht="11.25">
      <c r="A179"/>
      <c r="B179"/>
    </row>
    <row r="180" spans="1:2" ht="11.25">
      <c r="A180"/>
      <c r="B180"/>
    </row>
    <row r="181" spans="1:2" ht="11.25">
      <c r="A181"/>
      <c r="B181"/>
    </row>
    <row r="182" spans="1:2" ht="11.25">
      <c r="A182"/>
      <c r="B182"/>
    </row>
    <row r="183" spans="1:2" ht="11.25">
      <c r="A183"/>
      <c r="B183"/>
    </row>
    <row r="184" spans="1:2" ht="11.25">
      <c r="A184"/>
      <c r="B184"/>
    </row>
    <row r="185" spans="1:2" ht="11.25">
      <c r="A185"/>
      <c r="B185"/>
    </row>
    <row r="186" spans="1:2" ht="11.25">
      <c r="A186"/>
      <c r="B186"/>
    </row>
    <row r="187" spans="1:2" ht="11.25">
      <c r="A187"/>
      <c r="B187"/>
    </row>
    <row r="188" spans="1:2" ht="11.25">
      <c r="A188"/>
      <c r="B188"/>
    </row>
    <row r="189" spans="1:2" ht="11.25">
      <c r="A189"/>
      <c r="B189"/>
    </row>
    <row r="190" spans="1:2" ht="11.25">
      <c r="A190"/>
      <c r="B190"/>
    </row>
    <row r="191" spans="1:2" ht="11.25">
      <c r="A191"/>
      <c r="B191"/>
    </row>
    <row r="192" spans="1:2" ht="11.25">
      <c r="A192"/>
      <c r="B192"/>
    </row>
    <row r="193" spans="1:2" ht="11.25">
      <c r="A193"/>
      <c r="B193"/>
    </row>
    <row r="194" spans="1:2" ht="11.25">
      <c r="A194"/>
      <c r="B194"/>
    </row>
    <row r="195" spans="1:2" ht="11.25">
      <c r="A195"/>
      <c r="B195"/>
    </row>
    <row r="196" spans="1:2" ht="11.25">
      <c r="A196"/>
      <c r="B196"/>
    </row>
    <row r="197" spans="1:2" ht="11.25">
      <c r="A197"/>
      <c r="B197"/>
    </row>
    <row r="198" spans="1:2" ht="11.25">
      <c r="A198"/>
      <c r="B198"/>
    </row>
    <row r="199" spans="1:2" ht="11.25">
      <c r="A199"/>
      <c r="B199"/>
    </row>
    <row r="200" spans="1:2" ht="11.25">
      <c r="A200"/>
      <c r="B200"/>
    </row>
    <row r="201" spans="1:2" ht="11.25">
      <c r="A201"/>
      <c r="B201"/>
    </row>
    <row r="202" spans="1:2" ht="11.25">
      <c r="A202"/>
      <c r="B202"/>
    </row>
    <row r="203" spans="1:2" ht="11.25">
      <c r="A203"/>
      <c r="B203"/>
    </row>
    <row r="204" spans="1:2" ht="11.25">
      <c r="A204"/>
      <c r="B204"/>
    </row>
    <row r="205" spans="1:2" ht="11.25">
      <c r="A205"/>
      <c r="B205"/>
    </row>
    <row r="206" spans="1:2" ht="11.25">
      <c r="A206"/>
      <c r="B206"/>
    </row>
    <row r="207" spans="1:2" ht="11.25">
      <c r="A207"/>
      <c r="B207"/>
    </row>
    <row r="208" spans="1:2" ht="11.25">
      <c r="A208"/>
      <c r="B208"/>
    </row>
    <row r="209" spans="1:2" ht="11.25">
      <c r="A209"/>
      <c r="B209"/>
    </row>
    <row r="210" spans="1:2" ht="11.25">
      <c r="A210"/>
      <c r="B210"/>
    </row>
    <row r="211" spans="1:2" ht="11.25">
      <c r="A211"/>
      <c r="B211"/>
    </row>
    <row r="212" spans="1:2" ht="11.25">
      <c r="A212"/>
      <c r="B212"/>
    </row>
    <row r="213" spans="1:2" ht="11.25">
      <c r="A213"/>
      <c r="B213"/>
    </row>
    <row r="214" spans="1:2" ht="11.25">
      <c r="A214"/>
      <c r="B214"/>
    </row>
    <row r="215" spans="1:2" ht="11.25">
      <c r="A215"/>
      <c r="B215"/>
    </row>
    <row r="216" spans="1:2" ht="11.25">
      <c r="A216"/>
      <c r="B216"/>
    </row>
    <row r="217" spans="1:2" ht="11.25">
      <c r="A217"/>
      <c r="B217"/>
    </row>
    <row r="218" spans="1:2" ht="11.25">
      <c r="A218"/>
      <c r="B218"/>
    </row>
    <row r="219" spans="1:2" ht="11.25">
      <c r="A219"/>
      <c r="B219"/>
    </row>
    <row r="220" spans="1:2" ht="11.25">
      <c r="A220"/>
      <c r="B220"/>
    </row>
    <row r="221" spans="1:2" ht="11.25">
      <c r="A221"/>
      <c r="B221"/>
    </row>
    <row r="222" spans="1:2" ht="11.25">
      <c r="A222"/>
      <c r="B222"/>
    </row>
    <row r="223" spans="1:2" ht="11.25">
      <c r="A223"/>
      <c r="B223"/>
    </row>
    <row r="224" spans="1:2" ht="11.25">
      <c r="A224"/>
      <c r="B224"/>
    </row>
    <row r="225" spans="1:2" ht="11.25">
      <c r="A225"/>
      <c r="B225"/>
    </row>
    <row r="226" spans="1:2" ht="11.25">
      <c r="A226"/>
      <c r="B226"/>
    </row>
    <row r="227" spans="1:2" ht="11.25">
      <c r="A227"/>
      <c r="B227"/>
    </row>
    <row r="228" spans="1:2" ht="11.25">
      <c r="A228"/>
      <c r="B228"/>
    </row>
    <row r="229" spans="1:2" ht="11.25">
      <c r="A229"/>
      <c r="B229"/>
    </row>
    <row r="230" spans="1:2" ht="11.25">
      <c r="A230"/>
      <c r="B230"/>
    </row>
    <row r="231" spans="1:2" ht="11.25">
      <c r="A231"/>
      <c r="B231"/>
    </row>
    <row r="232" spans="1:2" ht="11.25">
      <c r="A232"/>
      <c r="B232"/>
    </row>
    <row r="233" spans="1:2" ht="11.25">
      <c r="A233"/>
      <c r="B233"/>
    </row>
    <row r="234" spans="1:2" ht="11.25">
      <c r="A234"/>
      <c r="B234"/>
    </row>
    <row r="235" spans="1:2" ht="11.25">
      <c r="A235"/>
      <c r="B235"/>
    </row>
    <row r="236" spans="1:2" ht="11.25">
      <c r="A236"/>
      <c r="B236"/>
    </row>
    <row r="237" spans="1:2" ht="11.25">
      <c r="A237"/>
      <c r="B237"/>
    </row>
    <row r="238" spans="1:2" ht="11.25">
      <c r="A238"/>
      <c r="B238"/>
    </row>
    <row r="239" spans="1:2" ht="11.25">
      <c r="A239"/>
      <c r="B239"/>
    </row>
    <row r="240" spans="1:2" ht="11.25">
      <c r="A240"/>
      <c r="B240"/>
    </row>
    <row r="241" spans="1:2" ht="11.25">
      <c r="A241"/>
      <c r="B241"/>
    </row>
    <row r="242" spans="1:2" ht="11.25">
      <c r="A242"/>
      <c r="B242"/>
    </row>
    <row r="243" spans="1:2" ht="11.25">
      <c r="A243"/>
      <c r="B243"/>
    </row>
    <row r="244" spans="1:2" ht="11.25">
      <c r="A244"/>
      <c r="B244"/>
    </row>
    <row r="245" spans="1:2" ht="11.25">
      <c r="A245"/>
      <c r="B245"/>
    </row>
    <row r="246" spans="1:2" ht="11.25">
      <c r="A246"/>
      <c r="B246"/>
    </row>
    <row r="247" spans="1:2" ht="11.25">
      <c r="A247"/>
      <c r="B247"/>
    </row>
    <row r="248" spans="1:2" ht="11.25">
      <c r="A248"/>
      <c r="B248"/>
    </row>
    <row r="249" spans="1:2" ht="11.25">
      <c r="A249"/>
      <c r="B249"/>
    </row>
    <row r="250" spans="1:2" ht="11.25">
      <c r="A250"/>
      <c r="B250"/>
    </row>
    <row r="251" spans="1:2" ht="11.25">
      <c r="A251"/>
      <c r="B251"/>
    </row>
    <row r="252" spans="1:2" ht="11.25">
      <c r="A252"/>
      <c r="B252"/>
    </row>
    <row r="253" spans="1:2" ht="11.25">
      <c r="A253"/>
      <c r="B253"/>
    </row>
    <row r="254" spans="1:2" ht="11.25">
      <c r="A254"/>
      <c r="B254"/>
    </row>
    <row r="255" spans="1:2" ht="11.25">
      <c r="A255"/>
      <c r="B255"/>
    </row>
    <row r="256" spans="1:2" ht="11.25">
      <c r="A256"/>
      <c r="B256"/>
    </row>
    <row r="257" spans="1:2" ht="11.25">
      <c r="A257"/>
      <c r="B257"/>
    </row>
    <row r="258" spans="1:2" ht="11.25">
      <c r="A258"/>
      <c r="B258"/>
    </row>
    <row r="259" spans="1:2" ht="11.25">
      <c r="A259"/>
      <c r="B259"/>
    </row>
    <row r="260" spans="1:2" ht="11.25">
      <c r="A260"/>
      <c r="B260"/>
    </row>
    <row r="261" spans="1:2" ht="11.25">
      <c r="A261"/>
      <c r="B261"/>
    </row>
    <row r="262" spans="1:2" ht="11.25">
      <c r="A262"/>
      <c r="B262"/>
    </row>
    <row r="263" spans="1:2" ht="11.25">
      <c r="A263"/>
      <c r="B263"/>
    </row>
    <row r="264" spans="1:2" ht="11.25">
      <c r="A264"/>
      <c r="B264"/>
    </row>
    <row r="265" spans="1:2" ht="11.25">
      <c r="A265"/>
      <c r="B265"/>
    </row>
    <row r="266" spans="1:2" ht="11.25">
      <c r="A266"/>
      <c r="B266"/>
    </row>
    <row r="267" spans="1:2" ht="11.25">
      <c r="A267"/>
      <c r="B267"/>
    </row>
  </sheetData>
  <sheetProtection formatColumns="0" formatRows="0"/>
  <printOptions/>
  <pageMargins left="0.75" right="0.75" top="1" bottom="1" header="0.5" footer="0.5"/>
  <pageSetup horizontalDpi="600" verticalDpi="600" orientation="portrait" paperSize="9" r:id="rId3"/>
  <legacyDrawing r:id="rId2"/>
  <controls>
    <control shapeId="41985" r:id="rId1" name="cmdGetListAllSheets"/>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W85"/>
  <sheetViews>
    <sheetView showGridLines="0" workbookViewId="0" topLeftCell="A1"/>
  </sheetViews>
  <sheetFormatPr defaultColWidth="9.140625" defaultRowHeight="11.25"/>
  <cols>
    <col min="1" max="1" width="32.57421875" style="7" bestFit="1" customWidth="1"/>
    <col min="2" max="2" width="9.00390625" style="0" customWidth="1"/>
    <col min="3" max="4" width="9.140625" style="69" customWidth="1"/>
    <col min="5" max="5" width="9.140625" style="5" customWidth="1"/>
    <col min="6" max="6" width="11.140625" style="5" customWidth="1"/>
    <col min="7" max="7" width="31.421875" style="5" bestFit="1" customWidth="1"/>
    <col min="8" max="8" width="35.28125" style="5" customWidth="1"/>
    <col min="9" max="9" width="14.57421875" style="5" bestFit="1" customWidth="1"/>
    <col min="10" max="10" width="26.8515625" style="5" customWidth="1"/>
    <col min="11" max="11" width="50.00390625" style="141" bestFit="1" customWidth="1"/>
    <col min="12" max="12" width="26.8515625" style="5" customWidth="1"/>
    <col min="13" max="13" width="9.140625" style="5" customWidth="1"/>
    <col min="14" max="14" width="26.28125" style="100" customWidth="1"/>
    <col min="15" max="15" width="29.140625" style="101" customWidth="1"/>
    <col min="16" max="17" width="9.140625" style="5" customWidth="1"/>
    <col min="18" max="18" width="32.57421875" style="5" customWidth="1"/>
    <col min="19" max="19" width="46.421875" style="5" bestFit="1" customWidth="1"/>
    <col min="20" max="23" width="21.00390625" style="5" customWidth="1"/>
    <col min="24" max="16384" width="9.140625" style="5" customWidth="1"/>
  </cols>
  <sheetData>
    <row r="1" spans="1:23" s="67" customFormat="1" ht="51">
      <c r="A1" s="66" t="s">
        <v>180</v>
      </c>
      <c r="B1" s="65"/>
      <c r="C1" s="66" t="s">
        <v>202</v>
      </c>
      <c r="D1" s="66" t="s">
        <v>199</v>
      </c>
      <c r="E1" s="66" t="s">
        <v>1470</v>
      </c>
      <c r="F1" s="66" t="s">
        <v>1529</v>
      </c>
      <c r="G1" s="66" t="s">
        <v>1488</v>
      </c>
      <c r="H1" s="66" t="s">
        <v>1942</v>
      </c>
      <c r="I1" s="66" t="s">
        <v>1523</v>
      </c>
      <c r="J1" s="66" t="s">
        <v>404</v>
      </c>
      <c r="K1" s="66" t="s">
        <v>436</v>
      </c>
      <c r="N1" s="66" t="s">
        <v>1524</v>
      </c>
      <c r="O1" s="99" t="s">
        <v>398</v>
      </c>
      <c r="S1" s="66" t="s">
        <v>414</v>
      </c>
      <c r="T1" s="289" t="s">
        <v>415</v>
      </c>
      <c r="U1" s="287" t="s">
        <v>416</v>
      </c>
      <c r="V1" s="288"/>
      <c r="W1" s="289" t="s">
        <v>417</v>
      </c>
    </row>
    <row r="2" spans="1:23" ht="25.5">
      <c r="A2" s="6" t="s">
        <v>1381</v>
      </c>
      <c r="C2" s="68">
        <v>2013</v>
      </c>
      <c r="D2" s="68" t="s">
        <v>200</v>
      </c>
      <c r="E2" s="71" t="s">
        <v>1471</v>
      </c>
      <c r="F2" s="71" t="s">
        <v>1530</v>
      </c>
      <c r="G2" s="71" t="s">
        <v>1486</v>
      </c>
      <c r="H2" s="71" t="s">
        <v>1490</v>
      </c>
      <c r="I2" s="71" t="s">
        <v>1373</v>
      </c>
      <c r="J2" s="71" t="s">
        <v>405</v>
      </c>
      <c r="K2" s="71" t="s">
        <v>437</v>
      </c>
      <c r="N2" s="66" t="s">
        <v>1525</v>
      </c>
      <c r="O2" s="99" t="s">
        <v>399</v>
      </c>
      <c r="T2" s="290"/>
      <c r="U2" s="134" t="str">
        <f>IF(group_rates=$S$8,"нагрузка","потребление")</f>
        <v>потребление</v>
      </c>
      <c r="V2" s="134" t="str">
        <f>IF(group_rates=$S$8,"протяженность сети","содержание")</f>
        <v>содержание</v>
      </c>
      <c r="W2" s="290"/>
    </row>
    <row r="3" spans="1:23" ht="25.5">
      <c r="A3" s="6" t="s">
        <v>1382</v>
      </c>
      <c r="C3" s="68">
        <v>2014</v>
      </c>
      <c r="D3" s="68" t="s">
        <v>201</v>
      </c>
      <c r="E3" s="71" t="s">
        <v>1472</v>
      </c>
      <c r="F3" s="71" t="s">
        <v>1531</v>
      </c>
      <c r="G3" s="71" t="s">
        <v>1487</v>
      </c>
      <c r="H3" s="71" t="s">
        <v>1491</v>
      </c>
      <c r="I3" s="71" t="s">
        <v>158</v>
      </c>
      <c r="J3" s="71" t="s">
        <v>402</v>
      </c>
      <c r="K3" s="71" t="s">
        <v>439</v>
      </c>
      <c r="N3" s="66" t="s">
        <v>1526</v>
      </c>
      <c r="O3" s="99" t="s">
        <v>400</v>
      </c>
      <c r="S3" s="66" t="s">
        <v>444</v>
      </c>
      <c r="T3" s="71" t="s">
        <v>418</v>
      </c>
      <c r="U3" s="71" t="s">
        <v>418</v>
      </c>
      <c r="V3" s="71" t="s">
        <v>1937</v>
      </c>
      <c r="W3" s="71" t="s">
        <v>420</v>
      </c>
    </row>
    <row r="4" spans="1:23" ht="56.25">
      <c r="A4" s="6" t="s">
        <v>1383</v>
      </c>
      <c r="C4" s="68">
        <v>2015</v>
      </c>
      <c r="E4" s="71" t="s">
        <v>1473</v>
      </c>
      <c r="F4" s="71" t="s">
        <v>1532</v>
      </c>
      <c r="H4" s="71" t="s">
        <v>1492</v>
      </c>
      <c r="I4" s="71" t="s">
        <v>159</v>
      </c>
      <c r="J4" s="71" t="s">
        <v>403</v>
      </c>
      <c r="K4" s="71" t="s">
        <v>440</v>
      </c>
      <c r="N4" s="66" t="s">
        <v>1527</v>
      </c>
      <c r="O4" s="99" t="s">
        <v>401</v>
      </c>
      <c r="S4" s="71" t="s">
        <v>1932</v>
      </c>
      <c r="T4" s="189" t="s">
        <v>418</v>
      </c>
      <c r="U4" s="189" t="s">
        <v>418</v>
      </c>
      <c r="V4" s="189" t="s">
        <v>1937</v>
      </c>
      <c r="W4" s="189" t="s">
        <v>420</v>
      </c>
    </row>
    <row r="5" spans="1:23" ht="25.5">
      <c r="A5" s="6" t="s">
        <v>1384</v>
      </c>
      <c r="C5" s="68">
        <v>2016</v>
      </c>
      <c r="E5" s="71" t="s">
        <v>1474</v>
      </c>
      <c r="F5" s="71" t="s">
        <v>1533</v>
      </c>
      <c r="I5" s="71" t="s">
        <v>160</v>
      </c>
      <c r="K5" s="71" t="s">
        <v>438</v>
      </c>
      <c r="N5" s="66" t="s">
        <v>1528</v>
      </c>
      <c r="O5" s="99" t="s">
        <v>397</v>
      </c>
      <c r="S5" s="71" t="s">
        <v>1933</v>
      </c>
      <c r="T5" s="189" t="s">
        <v>418</v>
      </c>
      <c r="U5" s="189" t="s">
        <v>418</v>
      </c>
      <c r="V5" s="189" t="s">
        <v>1937</v>
      </c>
      <c r="W5" s="189" t="s">
        <v>420</v>
      </c>
    </row>
    <row r="6" spans="1:23" ht="38.25">
      <c r="A6" s="6" t="s">
        <v>1385</v>
      </c>
      <c r="C6" s="68">
        <v>2017</v>
      </c>
      <c r="E6" s="71" t="s">
        <v>1475</v>
      </c>
      <c r="F6" s="102"/>
      <c r="H6" s="66" t="s">
        <v>1944</v>
      </c>
      <c r="I6" s="71" t="s">
        <v>181</v>
      </c>
      <c r="K6" s="141" t="s">
        <v>1960</v>
      </c>
      <c r="N6" s="5"/>
      <c r="O6" s="5"/>
      <c r="S6" s="71" t="s">
        <v>1934</v>
      </c>
      <c r="T6" s="189" t="s">
        <v>418</v>
      </c>
      <c r="U6" s="189" t="s">
        <v>418</v>
      </c>
      <c r="V6" s="189" t="s">
        <v>1937</v>
      </c>
      <c r="W6" s="189" t="s">
        <v>420</v>
      </c>
    </row>
    <row r="7" spans="1:23" ht="22.5">
      <c r="A7" s="6" t="s">
        <v>1386</v>
      </c>
      <c r="E7" s="71" t="s">
        <v>1476</v>
      </c>
      <c r="F7" s="102"/>
      <c r="H7" s="71" t="s">
        <v>464</v>
      </c>
      <c r="I7" s="71" t="s">
        <v>182</v>
      </c>
      <c r="K7" s="141" t="s">
        <v>1961</v>
      </c>
      <c r="N7" s="5"/>
      <c r="O7" s="5"/>
      <c r="S7" s="71" t="s">
        <v>1935</v>
      </c>
      <c r="T7" s="189" t="s">
        <v>418</v>
      </c>
      <c r="U7" s="189" t="s">
        <v>419</v>
      </c>
      <c r="V7" s="189" t="s">
        <v>419</v>
      </c>
      <c r="W7" s="189" t="s">
        <v>420</v>
      </c>
    </row>
    <row r="8" spans="1:23" ht="22.5">
      <c r="A8" s="6" t="s">
        <v>1387</v>
      </c>
      <c r="E8" s="71" t="s">
        <v>1477</v>
      </c>
      <c r="F8" s="102"/>
      <c r="H8" s="71" t="s">
        <v>465</v>
      </c>
      <c r="I8" s="71" t="s">
        <v>1467</v>
      </c>
      <c r="S8" s="71" t="s">
        <v>1936</v>
      </c>
      <c r="T8" s="189" t="s">
        <v>419</v>
      </c>
      <c r="U8" s="189" t="s">
        <v>1939</v>
      </c>
      <c r="V8" s="189" t="s">
        <v>1940</v>
      </c>
      <c r="W8" s="189" t="s">
        <v>420</v>
      </c>
    </row>
    <row r="9" spans="1:9" ht="11.25">
      <c r="A9" s="6" t="s">
        <v>1388</v>
      </c>
      <c r="E9" s="71" t="s">
        <v>1478</v>
      </c>
      <c r="F9" s="102"/>
      <c r="I9" s="71" t="s">
        <v>1468</v>
      </c>
    </row>
    <row r="10" spans="1:9" ht="11.25">
      <c r="A10" s="6" t="s">
        <v>1389</v>
      </c>
      <c r="E10" s="71" t="s">
        <v>1479</v>
      </c>
      <c r="F10" s="102"/>
      <c r="I10" s="71" t="s">
        <v>1497</v>
      </c>
    </row>
    <row r="11" spans="1:9" ht="38.25">
      <c r="A11" s="6" t="s">
        <v>1390</v>
      </c>
      <c r="E11" s="71" t="s">
        <v>1480</v>
      </c>
      <c r="F11" s="102"/>
      <c r="H11" s="66" t="s">
        <v>1943</v>
      </c>
      <c r="I11" s="71" t="s">
        <v>1498</v>
      </c>
    </row>
    <row r="12" spans="1:9" ht="22.5">
      <c r="A12" s="6" t="s">
        <v>178</v>
      </c>
      <c r="E12" s="71" t="s">
        <v>1481</v>
      </c>
      <c r="F12" s="102"/>
      <c r="H12" s="71" t="s">
        <v>466</v>
      </c>
      <c r="I12" s="71" t="s">
        <v>1499</v>
      </c>
    </row>
    <row r="13" spans="1:9" ht="11.25">
      <c r="A13" s="6" t="s">
        <v>1391</v>
      </c>
      <c r="E13" s="71" t="s">
        <v>1482</v>
      </c>
      <c r="F13" s="102"/>
      <c r="I13" s="71" t="s">
        <v>1500</v>
      </c>
    </row>
    <row r="14" spans="1:9" ht="11.25">
      <c r="A14" s="6" t="s">
        <v>179</v>
      </c>
      <c r="I14" s="71" t="s">
        <v>1501</v>
      </c>
    </row>
    <row r="15" spans="1:9" ht="11.25">
      <c r="A15" s="6" t="s">
        <v>1392</v>
      </c>
      <c r="I15" s="71" t="s">
        <v>1502</v>
      </c>
    </row>
    <row r="16" spans="1:9" ht="11.25">
      <c r="A16" s="6" t="s">
        <v>1393</v>
      </c>
      <c r="I16" s="71" t="s">
        <v>1503</v>
      </c>
    </row>
    <row r="17" spans="1:9" ht="11.25">
      <c r="A17" s="6" t="s">
        <v>1394</v>
      </c>
      <c r="I17" s="71" t="s">
        <v>1504</v>
      </c>
    </row>
    <row r="18" spans="1:9" ht="11.25">
      <c r="A18" s="6" t="s">
        <v>1395</v>
      </c>
      <c r="I18" s="71" t="s">
        <v>1505</v>
      </c>
    </row>
    <row r="19" spans="1:9" ht="11.25">
      <c r="A19" s="6" t="s">
        <v>1396</v>
      </c>
      <c r="I19" s="71" t="s">
        <v>1506</v>
      </c>
    </row>
    <row r="20" spans="1:9" ht="11.25">
      <c r="A20" s="6" t="s">
        <v>1397</v>
      </c>
      <c r="I20" s="71" t="s">
        <v>1507</v>
      </c>
    </row>
    <row r="21" spans="1:9" ht="11.25">
      <c r="A21" s="6" t="s">
        <v>1398</v>
      </c>
      <c r="I21" s="71" t="s">
        <v>1508</v>
      </c>
    </row>
    <row r="22" ht="11.25">
      <c r="A22" s="6" t="s">
        <v>1399</v>
      </c>
    </row>
    <row r="23" ht="11.25">
      <c r="A23" s="6" t="s">
        <v>1400</v>
      </c>
    </row>
    <row r="24" ht="11.25">
      <c r="A24" s="6" t="s">
        <v>1401</v>
      </c>
    </row>
    <row r="25" ht="11.25">
      <c r="A25" s="6" t="s">
        <v>1402</v>
      </c>
    </row>
    <row r="26" ht="11.25">
      <c r="A26" s="6" t="s">
        <v>1403</v>
      </c>
    </row>
    <row r="27" ht="11.25">
      <c r="A27" s="6" t="s">
        <v>1404</v>
      </c>
    </row>
    <row r="28" ht="11.25">
      <c r="A28" s="6" t="s">
        <v>1405</v>
      </c>
    </row>
    <row r="29" ht="11.25">
      <c r="A29" s="6" t="s">
        <v>1406</v>
      </c>
    </row>
    <row r="30" ht="11.25">
      <c r="A30" s="6" t="s">
        <v>1407</v>
      </c>
    </row>
    <row r="31" ht="11.25">
      <c r="A31" s="6" t="s">
        <v>1408</v>
      </c>
    </row>
    <row r="32" ht="11.25">
      <c r="A32" s="6" t="s">
        <v>1409</v>
      </c>
    </row>
    <row r="33" ht="11.25">
      <c r="A33" s="6" t="s">
        <v>1410</v>
      </c>
    </row>
    <row r="34" ht="11.25">
      <c r="A34" s="6" t="s">
        <v>1411</v>
      </c>
    </row>
    <row r="35" ht="11.25">
      <c r="A35" s="6" t="s">
        <v>1375</v>
      </c>
    </row>
    <row r="36" ht="11.25">
      <c r="A36" s="6" t="s">
        <v>1376</v>
      </c>
    </row>
    <row r="37" ht="11.25">
      <c r="A37" s="6" t="s">
        <v>1377</v>
      </c>
    </row>
    <row r="38" ht="11.25">
      <c r="A38" s="6" t="s">
        <v>1378</v>
      </c>
    </row>
    <row r="39" ht="11.25">
      <c r="A39" s="6" t="s">
        <v>1379</v>
      </c>
    </row>
    <row r="40" ht="11.25">
      <c r="A40" s="6" t="s">
        <v>1380</v>
      </c>
    </row>
    <row r="41" ht="11.25">
      <c r="A41" s="6" t="s">
        <v>1412</v>
      </c>
    </row>
    <row r="42" ht="11.25">
      <c r="A42" s="6" t="s">
        <v>1413</v>
      </c>
    </row>
    <row r="43" ht="11.25">
      <c r="A43" s="6" t="s">
        <v>1414</v>
      </c>
    </row>
    <row r="44" ht="11.25">
      <c r="A44" s="6" t="s">
        <v>1415</v>
      </c>
    </row>
    <row r="45" ht="11.25">
      <c r="A45" s="6" t="s">
        <v>1416</v>
      </c>
    </row>
    <row r="46" ht="11.25">
      <c r="A46" s="6" t="s">
        <v>1437</v>
      </c>
    </row>
    <row r="47" ht="11.25">
      <c r="A47" s="6" t="s">
        <v>1438</v>
      </c>
    </row>
    <row r="48" ht="11.25">
      <c r="A48" s="6" t="s">
        <v>1439</v>
      </c>
    </row>
    <row r="49" ht="11.25">
      <c r="A49" s="6" t="s">
        <v>1417</v>
      </c>
    </row>
    <row r="50" ht="11.25">
      <c r="A50" s="6" t="s">
        <v>1418</v>
      </c>
    </row>
    <row r="51" ht="11.25">
      <c r="A51" s="6" t="s">
        <v>1419</v>
      </c>
    </row>
    <row r="52" ht="11.25">
      <c r="A52" s="6" t="s">
        <v>1420</v>
      </c>
    </row>
    <row r="53" ht="11.25">
      <c r="A53" s="6" t="s">
        <v>1421</v>
      </c>
    </row>
    <row r="54" ht="11.25">
      <c r="A54" s="6" t="s">
        <v>1422</v>
      </c>
    </row>
    <row r="55" ht="11.25">
      <c r="A55" s="6" t="s">
        <v>1423</v>
      </c>
    </row>
    <row r="56" ht="11.25">
      <c r="A56" s="6" t="s">
        <v>1424</v>
      </c>
    </row>
    <row r="57" ht="11.25">
      <c r="A57" s="6" t="s">
        <v>1425</v>
      </c>
    </row>
    <row r="58" ht="11.25">
      <c r="A58" s="6" t="s">
        <v>1426</v>
      </c>
    </row>
    <row r="59" ht="11.25">
      <c r="A59" s="6" t="s">
        <v>1427</v>
      </c>
    </row>
    <row r="60" ht="11.25">
      <c r="A60" s="6" t="s">
        <v>1369</v>
      </c>
    </row>
    <row r="61" ht="11.25">
      <c r="A61" s="6" t="s">
        <v>1428</v>
      </c>
    </row>
    <row r="62" ht="11.25">
      <c r="A62" s="6" t="s">
        <v>1429</v>
      </c>
    </row>
    <row r="63" ht="11.25">
      <c r="A63" s="6" t="s">
        <v>1430</v>
      </c>
    </row>
    <row r="64" ht="11.25">
      <c r="A64" s="6" t="s">
        <v>1431</v>
      </c>
    </row>
    <row r="65" ht="11.25">
      <c r="A65" s="6" t="s">
        <v>1432</v>
      </c>
    </row>
    <row r="66" ht="11.25">
      <c r="A66" s="6" t="s">
        <v>1433</v>
      </c>
    </row>
    <row r="67" ht="11.25">
      <c r="A67" s="6" t="s">
        <v>1434</v>
      </c>
    </row>
    <row r="68" ht="11.25">
      <c r="A68" s="6" t="s">
        <v>1435</v>
      </c>
    </row>
    <row r="69" ht="11.25">
      <c r="A69" s="6" t="s">
        <v>1436</v>
      </c>
    </row>
    <row r="70" ht="11.25">
      <c r="A70" s="6" t="s">
        <v>1440</v>
      </c>
    </row>
    <row r="71" ht="11.25">
      <c r="A71" s="6" t="s">
        <v>1441</v>
      </c>
    </row>
    <row r="72" ht="11.25">
      <c r="A72" s="6" t="s">
        <v>1442</v>
      </c>
    </row>
    <row r="73" ht="11.25">
      <c r="A73" s="6" t="s">
        <v>1443</v>
      </c>
    </row>
    <row r="74" ht="11.25">
      <c r="A74" s="6" t="s">
        <v>1444</v>
      </c>
    </row>
    <row r="75" ht="11.25">
      <c r="A75" s="6" t="s">
        <v>1445</v>
      </c>
    </row>
    <row r="76" ht="11.25">
      <c r="A76" s="6" t="s">
        <v>1446</v>
      </c>
    </row>
    <row r="77" ht="11.25">
      <c r="A77" s="6" t="s">
        <v>1374</v>
      </c>
    </row>
    <row r="78" ht="11.25">
      <c r="A78" s="6" t="s">
        <v>1447</v>
      </c>
    </row>
    <row r="79" ht="11.25">
      <c r="A79" s="6" t="s">
        <v>1448</v>
      </c>
    </row>
    <row r="80" ht="11.25">
      <c r="A80" s="6" t="s">
        <v>1449</v>
      </c>
    </row>
    <row r="81" ht="11.25">
      <c r="A81" s="6" t="s">
        <v>153</v>
      </c>
    </row>
    <row r="82" ht="11.25">
      <c r="A82" s="6" t="s">
        <v>154</v>
      </c>
    </row>
    <row r="83" ht="11.25">
      <c r="A83" s="6" t="s">
        <v>155</v>
      </c>
    </row>
    <row r="84" ht="11.25">
      <c r="A84" s="6" t="s">
        <v>156</v>
      </c>
    </row>
    <row r="85" ht="11.25">
      <c r="A85" s="6" t="s">
        <v>157</v>
      </c>
    </row>
  </sheetData>
  <sheetProtection formatColumns="0" formatRows="0"/>
  <mergeCells count="3">
    <mergeCell ref="U1:V1"/>
    <mergeCell ref="T1:T2"/>
    <mergeCell ref="W1:W2"/>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et_union_hor">
    <tabColor indexed="47"/>
  </sheetPr>
  <dimension ref="A2:I45"/>
  <sheetViews>
    <sheetView showGridLines="0" workbookViewId="0" topLeftCell="A1"/>
  </sheetViews>
  <sheetFormatPr defaultColWidth="9.140625" defaultRowHeight="11.25"/>
  <cols>
    <col min="1" max="1" width="10.28125" style="0" bestFit="1" customWidth="1"/>
    <col min="5" max="5" width="20.00390625" style="0" customWidth="1"/>
    <col min="6" max="6" width="3.421875" style="0" customWidth="1"/>
    <col min="7" max="9" width="20.7109375" style="0" customWidth="1"/>
    <col min="10" max="10" width="24.28125" style="0" customWidth="1"/>
    <col min="12" max="12" width="7.7109375" style="0" customWidth="1"/>
    <col min="13" max="13" width="32.421875" style="0" customWidth="1"/>
    <col min="15" max="15" width="29.421875" style="0" customWidth="1"/>
    <col min="16" max="16" width="39.57421875" style="0" customWidth="1"/>
  </cols>
  <sheetData>
    <row r="2" spans="1:2" s="48" customFormat="1" ht="11.25">
      <c r="A2" s="48" t="s">
        <v>1458</v>
      </c>
      <c r="B2" s="48" t="s">
        <v>1509</v>
      </c>
    </row>
    <row r="3" spans="4:8" ht="11.25">
      <c r="D3" s="225"/>
      <c r="E3" s="225"/>
      <c r="F3" s="225"/>
      <c r="G3" s="225"/>
      <c r="H3" s="225"/>
    </row>
    <row r="4" spans="3:9" s="49" customFormat="1" ht="15" customHeight="1">
      <c r="C4" s="76"/>
      <c r="D4" s="263"/>
      <c r="E4" s="292"/>
      <c r="F4" s="226">
        <v>1</v>
      </c>
      <c r="G4" s="227"/>
      <c r="H4" s="228"/>
      <c r="I4" s="84"/>
    </row>
    <row r="5" spans="3:9" s="49" customFormat="1" ht="15" customHeight="1">
      <c r="C5" s="76"/>
      <c r="D5" s="263"/>
      <c r="E5" s="292"/>
      <c r="F5" s="85"/>
      <c r="G5" s="86" t="s">
        <v>1510</v>
      </c>
      <c r="H5" s="87"/>
      <c r="I5" s="84"/>
    </row>
    <row r="6" spans="3:8" ht="11.25">
      <c r="C6" s="64"/>
      <c r="D6" s="229"/>
      <c r="E6" s="229"/>
      <c r="F6" s="229"/>
      <c r="G6" s="229"/>
      <c r="H6" s="229"/>
    </row>
    <row r="8" s="48" customFormat="1" ht="11.25">
      <c r="A8" s="48" t="s">
        <v>1455</v>
      </c>
    </row>
    <row r="10" spans="3:5" s="14" customFormat="1" ht="15" customHeight="1">
      <c r="C10" s="79"/>
      <c r="D10" s="60"/>
      <c r="E10" s="16"/>
    </row>
    <row r="13" s="48" customFormat="1" ht="11.25">
      <c r="A13" s="48" t="s">
        <v>1469</v>
      </c>
    </row>
    <row r="14" s="75" customFormat="1" ht="11.25"/>
    <row r="16" spans="1:8" ht="15" customHeight="1">
      <c r="A16" s="291"/>
      <c r="B16" s="73"/>
      <c r="C16" s="77"/>
      <c r="D16" s="155">
        <f>A16</f>
        <v>0</v>
      </c>
      <c r="E16" s="293"/>
      <c r="F16" s="294"/>
      <c r="G16" s="294"/>
      <c r="H16" s="295"/>
    </row>
    <row r="17" spans="1:8" ht="15" customHeight="1">
      <c r="A17" s="291"/>
      <c r="B17" s="73"/>
      <c r="C17" s="77"/>
      <c r="D17" s="156" t="str">
        <f>A16&amp;".1"</f>
        <v>.1</v>
      </c>
      <c r="E17" s="175" t="s">
        <v>1520</v>
      </c>
      <c r="F17" s="157"/>
      <c r="G17" s="224"/>
      <c r="H17" s="158"/>
    </row>
    <row r="21" s="48" customFormat="1" ht="11.25">
      <c r="A21" s="48" t="s">
        <v>445</v>
      </c>
    </row>
    <row r="22" spans="7:8" ht="11.25">
      <c r="G22" s="220"/>
      <c r="H22" s="220"/>
    </row>
    <row r="23" spans="1:8" s="49" customFormat="1" ht="15" customHeight="1">
      <c r="A23" s="191"/>
      <c r="B23" s="78"/>
      <c r="C23" s="167"/>
      <c r="D23" s="163"/>
      <c r="E23" s="176" t="str">
        <f>"с "&amp;periodStart&amp;" по "&amp;periodEnd</f>
        <v>с 01.01.2017 по 31.12.2017</v>
      </c>
      <c r="F23" s="223"/>
      <c r="G23" s="188"/>
      <c r="H23" s="213"/>
    </row>
    <row r="24" spans="7:8" ht="11.25">
      <c r="G24" s="220"/>
      <c r="H24" s="220"/>
    </row>
    <row r="25" spans="7:8" ht="11.25">
      <c r="G25" s="220"/>
      <c r="H25" s="220"/>
    </row>
    <row r="26" spans="1:8" s="48" customFormat="1" ht="11.25">
      <c r="A26" s="48" t="s">
        <v>446</v>
      </c>
      <c r="G26" s="221"/>
      <c r="H26" s="221"/>
    </row>
    <row r="27" spans="7:8" ht="11.25">
      <c r="G27" s="220"/>
      <c r="H27" s="220"/>
    </row>
    <row r="28" spans="1:9" s="49" customFormat="1" ht="15" customHeight="1">
      <c r="A28" s="279"/>
      <c r="B28" s="279"/>
      <c r="C28" s="167"/>
      <c r="D28" s="163">
        <f>A28</f>
        <v>0</v>
      </c>
      <c r="E28" s="176" t="str">
        <f>"с "&amp;periodStart&amp;" по "&amp;periodEnd&amp;IF(double_rate_tariff="да",,", "&amp;unit_tariff_single_rate)</f>
        <v>с 01.01.2017 по 31.12.2017, руб/м3</v>
      </c>
      <c r="F28" s="164"/>
      <c r="G28" s="222"/>
      <c r="H28" s="213"/>
      <c r="I28" s="181"/>
    </row>
    <row r="29" spans="1:9" s="49" customFormat="1" ht="15" customHeight="1" hidden="1">
      <c r="A29" s="279"/>
      <c r="B29" s="279"/>
      <c r="C29" s="167"/>
      <c r="D29" s="179" t="str">
        <f>D28&amp;".1"</f>
        <v>0.1</v>
      </c>
      <c r="E29" s="177" t="str">
        <f>TEHSHEET!$U$2&amp;", "&amp;unit_tariff_double_rate_p</f>
        <v>потребление, руб/м3</v>
      </c>
      <c r="F29" s="182"/>
      <c r="G29" s="208"/>
      <c r="H29" s="211"/>
      <c r="I29" s="181"/>
    </row>
    <row r="30" spans="1:9" s="49" customFormat="1" ht="15" customHeight="1" hidden="1">
      <c r="A30" s="279"/>
      <c r="B30" s="279"/>
      <c r="C30" s="167"/>
      <c r="D30" s="179" t="str">
        <f>D28&amp;".2"</f>
        <v>0.2</v>
      </c>
      <c r="E30" s="177" t="str">
        <f>TEHSHEET!$V$2&amp;", "&amp;unit_tariff_double_rate_c</f>
        <v>содержание,  тыс руб в месяц/м3/час</v>
      </c>
      <c r="F30" s="182"/>
      <c r="G30" s="208"/>
      <c r="H30" s="211"/>
      <c r="I30" s="181"/>
    </row>
    <row r="31" spans="7:8" ht="11.25">
      <c r="G31" s="220"/>
      <c r="H31" s="220"/>
    </row>
    <row r="32" spans="7:8" ht="11.25">
      <c r="G32" s="220"/>
      <c r="H32" s="220"/>
    </row>
    <row r="33" spans="1:8" s="48" customFormat="1" ht="11.25">
      <c r="A33" s="48" t="s">
        <v>447</v>
      </c>
      <c r="G33" s="221"/>
      <c r="H33" s="221"/>
    </row>
    <row r="34" spans="7:8" ht="11.25">
      <c r="G34" s="220"/>
      <c r="H34" s="220"/>
    </row>
    <row r="35" spans="1:8" s="49" customFormat="1" ht="15" customHeight="1">
      <c r="A35" s="187"/>
      <c r="B35" s="103"/>
      <c r="C35" s="167"/>
      <c r="D35" s="163"/>
      <c r="E35" s="176" t="str">
        <f>"с "&amp;periodStart&amp;" по "&amp;periodEnd</f>
        <v>с 01.01.2017 по 31.12.2017</v>
      </c>
      <c r="F35" s="164"/>
      <c r="G35" s="188"/>
      <c r="H35" s="213"/>
    </row>
    <row r="36" spans="7:8" ht="11.25">
      <c r="G36" s="220"/>
      <c r="H36" s="220"/>
    </row>
    <row r="37" spans="7:8" ht="11.25">
      <c r="G37" s="220"/>
      <c r="H37" s="220"/>
    </row>
    <row r="38" spans="1:8" s="48" customFormat="1" ht="11.25">
      <c r="A38" s="48" t="s">
        <v>448</v>
      </c>
      <c r="G38" s="221"/>
      <c r="H38" s="221"/>
    </row>
    <row r="39" spans="7:8" ht="11.25">
      <c r="G39" s="220"/>
      <c r="H39" s="220"/>
    </row>
    <row r="40" spans="1:8" s="49" customFormat="1" ht="15" customHeight="1">
      <c r="A40" s="187"/>
      <c r="B40" s="103"/>
      <c r="C40" s="167"/>
      <c r="D40" s="163"/>
      <c r="E40" s="176" t="str">
        <f>"с "&amp;periodStart&amp;" по "&amp;periodEnd</f>
        <v>с 01.01.2017 по 31.12.2017</v>
      </c>
      <c r="F40" s="164"/>
      <c r="G40" s="188"/>
      <c r="H40" s="213"/>
    </row>
    <row r="41" spans="7:8" ht="11.25">
      <c r="G41" s="220"/>
      <c r="H41" s="220"/>
    </row>
    <row r="42" spans="7:8" ht="11.25">
      <c r="G42" s="220"/>
      <c r="H42" s="220"/>
    </row>
    <row r="43" spans="1:8" s="48" customFormat="1" ht="11.25">
      <c r="A43" s="48" t="s">
        <v>449</v>
      </c>
      <c r="G43" s="221"/>
      <c r="H43" s="221"/>
    </row>
    <row r="44" spans="7:8" ht="11.25">
      <c r="G44" s="220"/>
      <c r="H44" s="220"/>
    </row>
    <row r="45" spans="1:9" s="49" customFormat="1" ht="14.25">
      <c r="A45" s="185"/>
      <c r="B45" s="180"/>
      <c r="C45" s="167"/>
      <c r="D45" s="163"/>
      <c r="E45" s="132"/>
      <c r="F45" s="132"/>
      <c r="G45" s="209"/>
      <c r="H45" s="213"/>
      <c r="I45" s="190"/>
    </row>
  </sheetData>
  <mergeCells count="6">
    <mergeCell ref="A28:A30"/>
    <mergeCell ref="B28:B30"/>
    <mergeCell ref="A16:A17"/>
    <mergeCell ref="E4:E5"/>
    <mergeCell ref="D4:D5"/>
    <mergeCell ref="E16:H16"/>
  </mergeCells>
  <dataValidations count="9">
    <dataValidation type="textLength" operator="lessThanOrEqual" allowBlank="1" showInputMessage="1" showErrorMessage="1" errorTitle="Ошибка" error="Допускается ввод не более 900 символов!" sqref="H17 F45">
      <formula1>900</formula1>
    </dataValidation>
    <dataValidation type="textLength" operator="lessThanOrEqual" allowBlank="1" showInputMessage="1" showErrorMessage="1" errorTitle="Ошибка" error="Допускается ввод не более 900 символов!" sqref="E10 F17 E16 H45 H35 H40 H28:H30 H23">
      <formula1>900</formula1>
    </dataValidation>
    <dataValidation type="decimal" allowBlank="1" showErrorMessage="1" errorTitle="Ошибка" error="Допускается ввод только неотрицательных чисел!" sqref="H4 F28:F30 F35 F40">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4:E5"/>
    <dataValidation allowBlank="1" showInputMessage="1" showErrorMessage="1" prompt="Выберите муниципальное образование и ОКТМО, выполнив двойной щелчок левой кнопки мыши по ячейке." sqref="G4"/>
    <dataValidation type="list" allowBlank="1" showInputMessage="1" showErrorMessage="1" prompt="Выберите значение из списка" errorTitle="Ошибка" error="Выберите значение из списка" sqref="F23">
      <formula1>kind_of_control_method</formula1>
    </dataValidation>
    <dataValidation type="textLength" operator="lessThanOrEqual" allowBlank="1" showInputMessage="1" showErrorMessage="1" prompt="Введите ссылку на сопроводительные материалы, загруженные с помощью &quot;ЕИАС Мониторинг&quot;." errorTitle="Ошибка" error="Допускается ввод не более 900 символов!" sqref="G45">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17"/>
    <dataValidation type="textLength" operator="lessThanOrEqual" allowBlank="1" showInputMessage="1" showErrorMessage="1" errorTitle="Ошибка" error="Допускается ввод не более 900 символов!" sqref="E45">
      <formula1>900</formula1>
    </dataValidation>
  </dataValidations>
  <printOptions/>
  <pageMargins left="0.75" right="0.75" top="1" bottom="1" header="0.5" footer="0.5"/>
  <pageSetup horizontalDpi="200" verticalDpi="2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et_union_vert">
    <tabColor indexed="47"/>
  </sheetPr>
  <dimension ref="A1:A1"/>
  <sheetViews>
    <sheetView showGridLines="0" workbookViewId="0" topLeftCell="A1"/>
  </sheetViews>
  <sheetFormatPr defaultColWidth="9.140625" defaultRowHeight="11.25"/>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fo">
    <tabColor indexed="47"/>
  </sheetPr>
  <dimension ref="B1:D17"/>
  <sheetViews>
    <sheetView showGridLines="0" workbookViewId="0" topLeftCell="A1"/>
  </sheetViews>
  <sheetFormatPr defaultColWidth="9.140625" defaultRowHeight="11.25"/>
  <cols>
    <col min="1" max="1" width="3.7109375" style="64" customWidth="1"/>
    <col min="2" max="2" width="90.7109375" style="64" customWidth="1"/>
    <col min="3" max="16384" width="9.140625" style="64" customWidth="1"/>
  </cols>
  <sheetData>
    <row r="1" ht="11.25">
      <c r="B1" s="82" t="s">
        <v>171</v>
      </c>
    </row>
    <row r="2" ht="90">
      <c r="B2" s="96" t="s">
        <v>458</v>
      </c>
    </row>
    <row r="3" ht="67.5">
      <c r="B3" s="96" t="s">
        <v>1931</v>
      </c>
    </row>
    <row r="4" ht="33.75">
      <c r="B4" s="96" t="s">
        <v>459</v>
      </c>
    </row>
    <row r="5" ht="11.25">
      <c r="B5" s="96" t="s">
        <v>1522</v>
      </c>
    </row>
    <row r="6" ht="11.25">
      <c r="B6" s="82" t="s">
        <v>1466</v>
      </c>
    </row>
    <row r="7" ht="25.5" customHeight="1">
      <c r="B7" s="96" t="s">
        <v>1483</v>
      </c>
    </row>
    <row r="8" ht="67.5">
      <c r="B8" s="96" t="s">
        <v>1946</v>
      </c>
    </row>
    <row r="9" ht="22.5">
      <c r="B9" s="96" t="s">
        <v>1540</v>
      </c>
    </row>
    <row r="10" ht="11.25">
      <c r="B10" s="82" t="s">
        <v>1496</v>
      </c>
    </row>
    <row r="11" ht="22.5">
      <c r="B11" s="96" t="s">
        <v>1929</v>
      </c>
    </row>
    <row r="12" ht="33.75">
      <c r="B12" s="96" t="s">
        <v>1930</v>
      </c>
    </row>
    <row r="13" spans="2:4" ht="11.25">
      <c r="B13" s="96" t="s">
        <v>460</v>
      </c>
      <c r="D13" s="203"/>
    </row>
    <row r="14" ht="33.75">
      <c r="B14" s="96" t="s">
        <v>1969</v>
      </c>
    </row>
    <row r="15" ht="11.25">
      <c r="B15" s="82" t="s">
        <v>1511</v>
      </c>
    </row>
    <row r="16" ht="11.25">
      <c r="B16" s="96" t="s">
        <v>1519</v>
      </c>
    </row>
    <row r="17" ht="22.5">
      <c r="B17" s="96" t="str">
        <f>"Укажите в ячейке "&amp;ADDRESS(ROW(Стандарты!$F$21),COLUMN(Стандарты!$F$21),4,TRUE)&amp;", ссылку на сведения о долгосрочных параметрах регулирования, размещенные в сети Интернет, либо укажите в ячейке "&amp;ADDRESS(ROW(Стандарты!$G$21),COLUMN(Стандарты!$G$21),4,TRUE)&amp;" ссылку на материалы Хранилища"</f>
        <v>Укажите в ячейке F21, ссылку на сведения о долгосрочных параметрах регулирования, размещенные в сети Интернет, либо укажите в ячейке G21 ссылку на материалы Хранилища</v>
      </c>
    </row>
  </sheetData>
  <printOptions/>
  <pageMargins left="0.75" right="0.75" top="1" bottom="1" header="0.5" footer="0.5"/>
  <pageSetup horizontalDpi="200" verticalDpi="2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gion">
    <tabColor indexed="47"/>
  </sheetPr>
  <dimension ref="A1:A1"/>
  <sheetViews>
    <sheetView showGridLines="0" workbookViewId="0" topLeftCell="A1"/>
  </sheetViews>
  <sheetFormatPr defaultColWidth="9.140625" defaultRowHeight="11.25"/>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workbookViewId="0" topLeftCell="A1"/>
  </sheetViews>
  <sheetFormatPr defaultColWidth="9.140625" defaultRowHeight="11.25"/>
  <cols>
    <col min="1" max="1" width="49.140625" style="0" customWidth="1"/>
  </cols>
  <sheetData>
    <row r="1" ht="12">
      <c r="A1" s="18"/>
    </row>
    <row r="2" ht="12">
      <c r="A2" s="18"/>
    </row>
    <row r="3" ht="12">
      <c r="A3" s="18"/>
    </row>
    <row r="4" ht="12">
      <c r="A4" s="18"/>
    </row>
    <row r="5" ht="12">
      <c r="A5" s="18"/>
    </row>
    <row r="6" ht="12">
      <c r="A6" s="18"/>
    </row>
    <row r="7" ht="12">
      <c r="A7" s="18"/>
    </row>
    <row r="8" ht="12">
      <c r="A8" s="18"/>
    </row>
    <row r="9" ht="12">
      <c r="A9" s="18"/>
    </row>
    <row r="10" ht="12">
      <c r="A10" s="18"/>
    </row>
    <row r="11" ht="12">
      <c r="A11" s="18"/>
    </row>
    <row r="12" ht="12">
      <c r="A12" s="18"/>
    </row>
    <row r="13" ht="12">
      <c r="A13" s="18"/>
    </row>
    <row r="14" ht="12">
      <c r="A14" s="18"/>
    </row>
    <row r="15" ht="12">
      <c r="A15" s="18"/>
    </row>
    <row r="16" ht="12">
      <c r="A16" s="18"/>
    </row>
    <row r="17" ht="12">
      <c r="A17" s="18"/>
    </row>
    <row r="18" ht="12">
      <c r="A18" s="18"/>
    </row>
    <row r="19" ht="12">
      <c r="A19" s="18"/>
    </row>
  </sheetData>
  <sheetProtection formatColumns="0" formatRows="0"/>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A1"/>
  <sheetViews>
    <sheetView showGridLines="0" workbookViewId="0" topLeftCell="A1"/>
  </sheetViews>
  <sheetFormatPr defaultColWidth="9.140625" defaultRowHeight="11.25"/>
  <cols>
    <col min="1" max="16384" width="9.140625" style="52" customWidth="1"/>
  </cols>
  <sheetData/>
  <sheetProtection formatColumns="0" formatRows="0"/>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A1"/>
  <sheetViews>
    <sheetView showGridLines="0" workbookViewId="0" topLeftCell="A1"/>
  </sheetViews>
  <sheetFormatPr defaultColWidth="9.140625" defaultRowHeight="11.25"/>
  <cols>
    <col min="1" max="1" width="9.140625" style="19" customWidth="1"/>
    <col min="2" max="16384" width="9.140625" style="20" customWidth="1"/>
  </cols>
  <sheetData/>
  <sheetProtection formatColumns="0" formatRows="0"/>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1:A1"/>
  <sheetViews>
    <sheetView showGridLines="0" workbookViewId="0" topLeftCell="A1"/>
  </sheetViews>
  <sheetFormatPr defaultColWidth="9.140625" defaultRowHeight="11.25"/>
  <cols>
    <col min="1" max="26" width="9.140625" style="8" customWidth="1"/>
    <col min="27" max="36" width="9.140625" style="9" customWidth="1"/>
    <col min="37" max="16384" width="9.140625" style="8" customWidth="1"/>
  </cols>
  <sheetData/>
  <sheetProtection formatColumns="0" formatRows="0"/>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ORG">
    <tabColor indexed="47"/>
  </sheetPr>
  <dimension ref="A1:L781"/>
  <sheetViews>
    <sheetView showGridLines="0" workbookViewId="0" topLeftCell="A1"/>
  </sheetViews>
  <sheetFormatPr defaultColWidth="9.140625" defaultRowHeight="11.25"/>
  <cols>
    <col min="1" max="16384" width="9.140625" style="4" customWidth="1"/>
  </cols>
  <sheetData>
    <row r="1" spans="1:11" ht="11.25">
      <c r="A1" s="4" t="s">
        <v>1517</v>
      </c>
      <c r="B1" s="4" t="s">
        <v>2294</v>
      </c>
      <c r="C1" s="4" t="s">
        <v>2295</v>
      </c>
      <c r="D1" s="4" t="s">
        <v>2296</v>
      </c>
      <c r="E1" s="4" t="s">
        <v>2297</v>
      </c>
      <c r="F1" s="4" t="s">
        <v>2298</v>
      </c>
      <c r="G1" s="4" t="s">
        <v>2299</v>
      </c>
      <c r="H1" s="4" t="s">
        <v>2300</v>
      </c>
      <c r="I1" s="4" t="s">
        <v>2301</v>
      </c>
      <c r="J1" s="4" t="s">
        <v>2302</v>
      </c>
      <c r="K1" s="4" t="s">
        <v>2303</v>
      </c>
    </row>
    <row r="2" spans="1:12" ht="11.25">
      <c r="A2" s="4">
        <v>1</v>
      </c>
      <c r="B2" s="4" t="s">
        <v>1369</v>
      </c>
      <c r="C2" s="4" t="s">
        <v>2280</v>
      </c>
      <c r="D2" s="4" t="s">
        <v>2281</v>
      </c>
      <c r="E2" s="4" t="s">
        <v>1291</v>
      </c>
      <c r="F2" s="4" t="s">
        <v>1292</v>
      </c>
      <c r="G2" s="4" t="s">
        <v>2304</v>
      </c>
      <c r="H2" s="4" t="s">
        <v>2305</v>
      </c>
      <c r="I2" s="4" t="s">
        <v>2306</v>
      </c>
      <c r="J2" s="4" t="s">
        <v>2307</v>
      </c>
      <c r="K2" s="4" t="s">
        <v>871</v>
      </c>
      <c r="L2" s="4" t="s">
        <v>3354</v>
      </c>
    </row>
    <row r="3" spans="1:12" ht="11.25">
      <c r="A3" s="4">
        <v>2</v>
      </c>
      <c r="B3" s="4" t="s">
        <v>1369</v>
      </c>
      <c r="C3" s="4" t="s">
        <v>2280</v>
      </c>
      <c r="D3" s="4" t="s">
        <v>2281</v>
      </c>
      <c r="E3" s="4" t="s">
        <v>1293</v>
      </c>
      <c r="F3" s="4" t="s">
        <v>1294</v>
      </c>
      <c r="G3" s="4" t="s">
        <v>2304</v>
      </c>
      <c r="H3" s="4" t="s">
        <v>2305</v>
      </c>
      <c r="I3" s="4" t="s">
        <v>2306</v>
      </c>
      <c r="J3" s="4" t="s">
        <v>2307</v>
      </c>
      <c r="K3" s="4" t="s">
        <v>871</v>
      </c>
      <c r="L3" s="4" t="s">
        <v>3354</v>
      </c>
    </row>
    <row r="4" spans="1:12" ht="11.25">
      <c r="A4" s="4">
        <v>3</v>
      </c>
      <c r="B4" s="4" t="s">
        <v>1369</v>
      </c>
      <c r="C4" s="4" t="s">
        <v>2280</v>
      </c>
      <c r="D4" s="4" t="s">
        <v>2281</v>
      </c>
      <c r="E4" s="4" t="s">
        <v>319</v>
      </c>
      <c r="F4" s="4" t="s">
        <v>320</v>
      </c>
      <c r="G4" s="4" t="s">
        <v>2304</v>
      </c>
      <c r="H4" s="4" t="s">
        <v>2305</v>
      </c>
      <c r="I4" s="4" t="s">
        <v>2306</v>
      </c>
      <c r="J4" s="4" t="s">
        <v>2307</v>
      </c>
      <c r="K4" s="4" t="s">
        <v>871</v>
      </c>
      <c r="L4" s="4" t="s">
        <v>3354</v>
      </c>
    </row>
    <row r="5" spans="1:12" ht="11.25">
      <c r="A5" s="4">
        <v>4</v>
      </c>
      <c r="B5" s="4" t="s">
        <v>1369</v>
      </c>
      <c r="C5" s="4" t="s">
        <v>2280</v>
      </c>
      <c r="D5" s="4" t="s">
        <v>2281</v>
      </c>
      <c r="E5" s="4" t="s">
        <v>319</v>
      </c>
      <c r="F5" s="4" t="s">
        <v>320</v>
      </c>
      <c r="G5" s="4" t="s">
        <v>2308</v>
      </c>
      <c r="H5" s="4" t="s">
        <v>2309</v>
      </c>
      <c r="I5" s="4" t="s">
        <v>2310</v>
      </c>
      <c r="J5" s="4" t="s">
        <v>2311</v>
      </c>
      <c r="K5" s="4" t="s">
        <v>871</v>
      </c>
      <c r="L5" s="4" t="s">
        <v>3354</v>
      </c>
    </row>
    <row r="6" spans="1:12" ht="11.25">
      <c r="A6" s="4">
        <v>5</v>
      </c>
      <c r="B6" s="4" t="s">
        <v>1369</v>
      </c>
      <c r="C6" s="4" t="s">
        <v>2280</v>
      </c>
      <c r="D6" s="4" t="s">
        <v>2281</v>
      </c>
      <c r="E6" s="4" t="s">
        <v>319</v>
      </c>
      <c r="F6" s="4" t="s">
        <v>320</v>
      </c>
      <c r="G6" s="4" t="s">
        <v>2312</v>
      </c>
      <c r="H6" s="4" t="s">
        <v>2313</v>
      </c>
      <c r="I6" s="4" t="s">
        <v>2314</v>
      </c>
      <c r="J6" s="4" t="s">
        <v>2315</v>
      </c>
      <c r="K6" s="4" t="s">
        <v>871</v>
      </c>
      <c r="L6" s="4" t="s">
        <v>3354</v>
      </c>
    </row>
    <row r="7" spans="1:12" ht="11.25">
      <c r="A7" s="4">
        <v>6</v>
      </c>
      <c r="B7" s="4" t="s">
        <v>1369</v>
      </c>
      <c r="C7" s="4" t="s">
        <v>2280</v>
      </c>
      <c r="D7" s="4" t="s">
        <v>2281</v>
      </c>
      <c r="E7" s="4" t="s">
        <v>319</v>
      </c>
      <c r="F7" s="4" t="s">
        <v>320</v>
      </c>
      <c r="G7" s="4" t="s">
        <v>2316</v>
      </c>
      <c r="H7" s="4" t="s">
        <v>2317</v>
      </c>
      <c r="I7" s="4" t="s">
        <v>2318</v>
      </c>
      <c r="J7" s="4" t="s">
        <v>2315</v>
      </c>
      <c r="K7" s="4" t="s">
        <v>871</v>
      </c>
      <c r="L7" s="4" t="s">
        <v>3354</v>
      </c>
    </row>
    <row r="8" spans="1:12" ht="11.25">
      <c r="A8" s="4">
        <v>7</v>
      </c>
      <c r="B8" s="4" t="s">
        <v>1369</v>
      </c>
      <c r="C8" s="4" t="s">
        <v>2280</v>
      </c>
      <c r="D8" s="4" t="s">
        <v>2281</v>
      </c>
      <c r="E8" s="4" t="s">
        <v>1295</v>
      </c>
      <c r="F8" s="4" t="s">
        <v>1296</v>
      </c>
      <c r="G8" s="4" t="s">
        <v>2304</v>
      </c>
      <c r="H8" s="4" t="s">
        <v>2305</v>
      </c>
      <c r="I8" s="4" t="s">
        <v>2306</v>
      </c>
      <c r="J8" s="4" t="s">
        <v>2307</v>
      </c>
      <c r="K8" s="4" t="s">
        <v>871</v>
      </c>
      <c r="L8" s="4" t="s">
        <v>3354</v>
      </c>
    </row>
    <row r="9" spans="1:12" ht="11.25">
      <c r="A9" s="4">
        <v>8</v>
      </c>
      <c r="B9" s="4" t="s">
        <v>1369</v>
      </c>
      <c r="C9" s="4" t="s">
        <v>2280</v>
      </c>
      <c r="D9" s="4" t="s">
        <v>2281</v>
      </c>
      <c r="E9" s="4" t="s">
        <v>1297</v>
      </c>
      <c r="F9" s="4" t="s">
        <v>1298</v>
      </c>
      <c r="G9" s="4" t="s">
        <v>2304</v>
      </c>
      <c r="H9" s="4" t="s">
        <v>2305</v>
      </c>
      <c r="I9" s="4" t="s">
        <v>2306</v>
      </c>
      <c r="J9" s="4" t="s">
        <v>2307</v>
      </c>
      <c r="K9" s="4" t="s">
        <v>871</v>
      </c>
      <c r="L9" s="4" t="s">
        <v>3354</v>
      </c>
    </row>
    <row r="10" spans="1:12" ht="11.25">
      <c r="A10" s="4">
        <v>9</v>
      </c>
      <c r="B10" s="4" t="s">
        <v>1369</v>
      </c>
      <c r="C10" s="4" t="s">
        <v>2280</v>
      </c>
      <c r="D10" s="4" t="s">
        <v>2281</v>
      </c>
      <c r="E10" s="4" t="s">
        <v>1299</v>
      </c>
      <c r="F10" s="4" t="s">
        <v>1300</v>
      </c>
      <c r="G10" s="4" t="s">
        <v>2304</v>
      </c>
      <c r="H10" s="4" t="s">
        <v>2305</v>
      </c>
      <c r="I10" s="4" t="s">
        <v>2306</v>
      </c>
      <c r="J10" s="4" t="s">
        <v>2307</v>
      </c>
      <c r="K10" s="4" t="s">
        <v>871</v>
      </c>
      <c r="L10" s="4" t="s">
        <v>3354</v>
      </c>
    </row>
    <row r="11" spans="1:12" ht="11.25">
      <c r="A11" s="4">
        <v>10</v>
      </c>
      <c r="B11" s="4" t="s">
        <v>1369</v>
      </c>
      <c r="C11" s="4" t="s">
        <v>2280</v>
      </c>
      <c r="D11" s="4" t="s">
        <v>2281</v>
      </c>
      <c r="E11" s="4" t="s">
        <v>1301</v>
      </c>
      <c r="F11" s="4" t="s">
        <v>1302</v>
      </c>
      <c r="G11" s="4" t="s">
        <v>2304</v>
      </c>
      <c r="H11" s="4" t="s">
        <v>2305</v>
      </c>
      <c r="I11" s="4" t="s">
        <v>2306</v>
      </c>
      <c r="J11" s="4" t="s">
        <v>2307</v>
      </c>
      <c r="K11" s="4" t="s">
        <v>871</v>
      </c>
      <c r="L11" s="4" t="s">
        <v>3354</v>
      </c>
    </row>
    <row r="12" spans="1:12" ht="11.25">
      <c r="A12" s="4">
        <v>11</v>
      </c>
      <c r="B12" s="4" t="s">
        <v>1369</v>
      </c>
      <c r="C12" s="4" t="s">
        <v>2280</v>
      </c>
      <c r="D12" s="4" t="s">
        <v>2281</v>
      </c>
      <c r="E12" s="4" t="s">
        <v>1303</v>
      </c>
      <c r="F12" s="4" t="s">
        <v>1304</v>
      </c>
      <c r="G12" s="4" t="s">
        <v>2304</v>
      </c>
      <c r="H12" s="4" t="s">
        <v>2305</v>
      </c>
      <c r="I12" s="4" t="s">
        <v>2306</v>
      </c>
      <c r="J12" s="4" t="s">
        <v>2307</v>
      </c>
      <c r="K12" s="4" t="s">
        <v>871</v>
      </c>
      <c r="L12" s="4" t="s">
        <v>3354</v>
      </c>
    </row>
    <row r="13" spans="1:12" ht="11.25">
      <c r="A13" s="4">
        <v>12</v>
      </c>
      <c r="B13" s="4" t="s">
        <v>1369</v>
      </c>
      <c r="C13" s="4" t="s">
        <v>2280</v>
      </c>
      <c r="D13" s="4" t="s">
        <v>2281</v>
      </c>
      <c r="E13" s="4" t="s">
        <v>1305</v>
      </c>
      <c r="F13" s="4" t="s">
        <v>1306</v>
      </c>
      <c r="G13" s="4" t="s">
        <v>2304</v>
      </c>
      <c r="H13" s="4" t="s">
        <v>2305</v>
      </c>
      <c r="I13" s="4" t="s">
        <v>2306</v>
      </c>
      <c r="J13" s="4" t="s">
        <v>2307</v>
      </c>
      <c r="K13" s="4" t="s">
        <v>871</v>
      </c>
      <c r="L13" s="4" t="s">
        <v>3354</v>
      </c>
    </row>
    <row r="14" spans="1:12" ht="11.25">
      <c r="A14" s="4">
        <v>13</v>
      </c>
      <c r="B14" s="4" t="s">
        <v>1369</v>
      </c>
      <c r="C14" s="4" t="s">
        <v>2280</v>
      </c>
      <c r="D14" s="4" t="s">
        <v>2281</v>
      </c>
      <c r="E14" s="4" t="s">
        <v>1305</v>
      </c>
      <c r="F14" s="4" t="s">
        <v>1306</v>
      </c>
      <c r="G14" s="4" t="s">
        <v>2319</v>
      </c>
      <c r="H14" s="4" t="s">
        <v>2320</v>
      </c>
      <c r="I14" s="4" t="s">
        <v>2321</v>
      </c>
      <c r="J14" s="4" t="s">
        <v>2315</v>
      </c>
      <c r="K14" s="4" t="s">
        <v>871</v>
      </c>
      <c r="L14" s="4" t="s">
        <v>3354</v>
      </c>
    </row>
    <row r="15" spans="1:12" ht="11.25">
      <c r="A15" s="4">
        <v>14</v>
      </c>
      <c r="B15" s="4" t="s">
        <v>1369</v>
      </c>
      <c r="C15" s="4" t="s">
        <v>2280</v>
      </c>
      <c r="D15" s="4" t="s">
        <v>2281</v>
      </c>
      <c r="E15" s="4" t="s">
        <v>2282</v>
      </c>
      <c r="F15" s="4" t="s">
        <v>2283</v>
      </c>
      <c r="G15" s="4" t="s">
        <v>2304</v>
      </c>
      <c r="H15" s="4" t="s">
        <v>2305</v>
      </c>
      <c r="I15" s="4" t="s">
        <v>2306</v>
      </c>
      <c r="J15" s="4" t="s">
        <v>2307</v>
      </c>
      <c r="K15" s="4" t="s">
        <v>871</v>
      </c>
      <c r="L15" s="4" t="s">
        <v>3354</v>
      </c>
    </row>
    <row r="16" spans="1:12" ht="11.25">
      <c r="A16" s="4">
        <v>15</v>
      </c>
      <c r="B16" s="4" t="s">
        <v>1369</v>
      </c>
      <c r="C16" s="4" t="s">
        <v>2280</v>
      </c>
      <c r="D16" s="4" t="s">
        <v>2281</v>
      </c>
      <c r="E16" s="4" t="s">
        <v>2282</v>
      </c>
      <c r="F16" s="4" t="s">
        <v>2283</v>
      </c>
      <c r="G16" s="4" t="s">
        <v>2322</v>
      </c>
      <c r="H16" s="4" t="s">
        <v>2323</v>
      </c>
      <c r="I16" s="4" t="s">
        <v>2324</v>
      </c>
      <c r="J16" s="4" t="s">
        <v>2315</v>
      </c>
      <c r="K16" s="4" t="s">
        <v>871</v>
      </c>
      <c r="L16" s="4" t="s">
        <v>3354</v>
      </c>
    </row>
    <row r="17" spans="1:12" ht="11.25">
      <c r="A17" s="4">
        <v>16</v>
      </c>
      <c r="B17" s="4" t="s">
        <v>1369</v>
      </c>
      <c r="C17" s="4" t="s">
        <v>2280</v>
      </c>
      <c r="D17" s="4" t="s">
        <v>2281</v>
      </c>
      <c r="E17" s="4" t="s">
        <v>2282</v>
      </c>
      <c r="F17" s="4" t="s">
        <v>2283</v>
      </c>
      <c r="G17" s="4" t="s">
        <v>2325</v>
      </c>
      <c r="H17" s="4" t="s">
        <v>2326</v>
      </c>
      <c r="I17" s="4" t="s">
        <v>2327</v>
      </c>
      <c r="J17" s="4" t="s">
        <v>2315</v>
      </c>
      <c r="K17" s="4" t="s">
        <v>871</v>
      </c>
      <c r="L17" s="4" t="s">
        <v>3354</v>
      </c>
    </row>
    <row r="18" spans="1:12" ht="11.25">
      <c r="A18" s="4">
        <v>17</v>
      </c>
      <c r="B18" s="4" t="s">
        <v>1369</v>
      </c>
      <c r="C18" s="4" t="s">
        <v>2280</v>
      </c>
      <c r="D18" s="4" t="s">
        <v>2281</v>
      </c>
      <c r="E18" s="4" t="s">
        <v>2282</v>
      </c>
      <c r="F18" s="4" t="s">
        <v>2283</v>
      </c>
      <c r="G18" s="4" t="s">
        <v>3389</v>
      </c>
      <c r="H18" s="4" t="s">
        <v>2587</v>
      </c>
      <c r="I18" s="4" t="s">
        <v>3390</v>
      </c>
      <c r="J18" s="4" t="s">
        <v>2315</v>
      </c>
      <c r="K18" s="4" t="s">
        <v>871</v>
      </c>
      <c r="L18" s="4" t="s">
        <v>3354</v>
      </c>
    </row>
    <row r="19" spans="1:12" ht="11.25">
      <c r="A19" s="4">
        <v>18</v>
      </c>
      <c r="B19" s="4" t="s">
        <v>1369</v>
      </c>
      <c r="C19" s="4" t="s">
        <v>2280</v>
      </c>
      <c r="D19" s="4" t="s">
        <v>2281</v>
      </c>
      <c r="E19" s="4" t="s">
        <v>2282</v>
      </c>
      <c r="F19" s="4" t="s">
        <v>2283</v>
      </c>
      <c r="G19" s="4" t="s">
        <v>3389</v>
      </c>
      <c r="H19" s="4" t="s">
        <v>2587</v>
      </c>
      <c r="I19" s="4" t="s">
        <v>3390</v>
      </c>
      <c r="J19" s="4" t="s">
        <v>2315</v>
      </c>
      <c r="K19" s="4" t="s">
        <v>2352</v>
      </c>
      <c r="L19" s="4" t="s">
        <v>3354</v>
      </c>
    </row>
    <row r="20" spans="1:12" ht="11.25">
      <c r="A20" s="4">
        <v>19</v>
      </c>
      <c r="B20" s="4" t="s">
        <v>1369</v>
      </c>
      <c r="C20" s="4" t="s">
        <v>2280</v>
      </c>
      <c r="D20" s="4" t="s">
        <v>2281</v>
      </c>
      <c r="E20" s="4" t="s">
        <v>1307</v>
      </c>
      <c r="F20" s="4" t="s">
        <v>1308</v>
      </c>
      <c r="G20" s="4" t="s">
        <v>2304</v>
      </c>
      <c r="H20" s="4" t="s">
        <v>2305</v>
      </c>
      <c r="I20" s="4" t="s">
        <v>2306</v>
      </c>
      <c r="J20" s="4" t="s">
        <v>2307</v>
      </c>
      <c r="K20" s="4" t="s">
        <v>871</v>
      </c>
      <c r="L20" s="4" t="s">
        <v>3354</v>
      </c>
    </row>
    <row r="21" spans="1:12" ht="11.25">
      <c r="A21" s="4">
        <v>20</v>
      </c>
      <c r="B21" s="4" t="s">
        <v>1369</v>
      </c>
      <c r="C21" s="4" t="s">
        <v>2280</v>
      </c>
      <c r="D21" s="4" t="s">
        <v>2281</v>
      </c>
      <c r="E21" s="4" t="s">
        <v>1309</v>
      </c>
      <c r="F21" s="4" t="s">
        <v>1310</v>
      </c>
      <c r="G21" s="4" t="s">
        <v>2304</v>
      </c>
      <c r="H21" s="4" t="s">
        <v>2305</v>
      </c>
      <c r="I21" s="4" t="s">
        <v>2306</v>
      </c>
      <c r="J21" s="4" t="s">
        <v>2307</v>
      </c>
      <c r="K21" s="4" t="s">
        <v>871</v>
      </c>
      <c r="L21" s="4" t="s">
        <v>3354</v>
      </c>
    </row>
    <row r="22" spans="1:12" ht="11.25">
      <c r="A22" s="4">
        <v>21</v>
      </c>
      <c r="B22" s="4" t="s">
        <v>1369</v>
      </c>
      <c r="C22" s="4" t="s">
        <v>2280</v>
      </c>
      <c r="D22" s="4" t="s">
        <v>2281</v>
      </c>
      <c r="E22" s="4" t="s">
        <v>1311</v>
      </c>
      <c r="F22" s="4" t="s">
        <v>1312</v>
      </c>
      <c r="G22" s="4" t="s">
        <v>2304</v>
      </c>
      <c r="H22" s="4" t="s">
        <v>2305</v>
      </c>
      <c r="I22" s="4" t="s">
        <v>2306</v>
      </c>
      <c r="J22" s="4" t="s">
        <v>2307</v>
      </c>
      <c r="K22" s="4" t="s">
        <v>871</v>
      </c>
      <c r="L22" s="4" t="s">
        <v>3354</v>
      </c>
    </row>
    <row r="23" spans="1:12" ht="11.25">
      <c r="A23" s="4">
        <v>22</v>
      </c>
      <c r="B23" s="4" t="s">
        <v>1369</v>
      </c>
      <c r="C23" s="4" t="s">
        <v>2280</v>
      </c>
      <c r="D23" s="4" t="s">
        <v>2281</v>
      </c>
      <c r="E23" s="4" t="s">
        <v>1313</v>
      </c>
      <c r="F23" s="4" t="s">
        <v>1314</v>
      </c>
      <c r="G23" s="4" t="s">
        <v>2304</v>
      </c>
      <c r="H23" s="4" t="s">
        <v>2305</v>
      </c>
      <c r="I23" s="4" t="s">
        <v>2306</v>
      </c>
      <c r="J23" s="4" t="s">
        <v>2307</v>
      </c>
      <c r="K23" s="4" t="s">
        <v>871</v>
      </c>
      <c r="L23" s="4" t="s">
        <v>3354</v>
      </c>
    </row>
    <row r="24" spans="1:12" ht="11.25">
      <c r="A24" s="4">
        <v>23</v>
      </c>
      <c r="B24" s="4" t="s">
        <v>1369</v>
      </c>
      <c r="C24" s="4" t="s">
        <v>2280</v>
      </c>
      <c r="D24" s="4" t="s">
        <v>2281</v>
      </c>
      <c r="E24" s="4" t="s">
        <v>1315</v>
      </c>
      <c r="F24" s="4" t="s">
        <v>1316</v>
      </c>
      <c r="G24" s="4" t="s">
        <v>2304</v>
      </c>
      <c r="H24" s="4" t="s">
        <v>2305</v>
      </c>
      <c r="I24" s="4" t="s">
        <v>2306</v>
      </c>
      <c r="J24" s="4" t="s">
        <v>2307</v>
      </c>
      <c r="K24" s="4" t="s">
        <v>871</v>
      </c>
      <c r="L24" s="4" t="s">
        <v>3354</v>
      </c>
    </row>
    <row r="25" spans="1:12" ht="11.25">
      <c r="A25" s="4">
        <v>24</v>
      </c>
      <c r="B25" s="4" t="s">
        <v>1369</v>
      </c>
      <c r="C25" s="4" t="s">
        <v>2280</v>
      </c>
      <c r="D25" s="4" t="s">
        <v>2281</v>
      </c>
      <c r="E25" s="4" t="s">
        <v>1317</v>
      </c>
      <c r="F25" s="4" t="s">
        <v>1318</v>
      </c>
      <c r="G25" s="4" t="s">
        <v>2304</v>
      </c>
      <c r="H25" s="4" t="s">
        <v>2305</v>
      </c>
      <c r="I25" s="4" t="s">
        <v>2306</v>
      </c>
      <c r="J25" s="4" t="s">
        <v>2307</v>
      </c>
      <c r="K25" s="4" t="s">
        <v>871</v>
      </c>
      <c r="L25" s="4" t="s">
        <v>3354</v>
      </c>
    </row>
    <row r="26" spans="1:12" ht="11.25">
      <c r="A26" s="4">
        <v>25</v>
      </c>
      <c r="B26" s="4" t="s">
        <v>1369</v>
      </c>
      <c r="C26" s="4" t="s">
        <v>2280</v>
      </c>
      <c r="D26" s="4" t="s">
        <v>2281</v>
      </c>
      <c r="E26" s="4" t="s">
        <v>1319</v>
      </c>
      <c r="F26" s="4" t="s">
        <v>1320</v>
      </c>
      <c r="G26" s="4" t="s">
        <v>2304</v>
      </c>
      <c r="H26" s="4" t="s">
        <v>2305</v>
      </c>
      <c r="I26" s="4" t="s">
        <v>2306</v>
      </c>
      <c r="J26" s="4" t="s">
        <v>2307</v>
      </c>
      <c r="K26" s="4" t="s">
        <v>871</v>
      </c>
      <c r="L26" s="4" t="s">
        <v>3354</v>
      </c>
    </row>
    <row r="27" spans="1:12" ht="11.25">
      <c r="A27" s="4">
        <v>26</v>
      </c>
      <c r="B27" s="4" t="s">
        <v>1369</v>
      </c>
      <c r="C27" s="4" t="s">
        <v>2280</v>
      </c>
      <c r="D27" s="4" t="s">
        <v>2281</v>
      </c>
      <c r="E27" s="4" t="s">
        <v>1321</v>
      </c>
      <c r="F27" s="4" t="s">
        <v>1322</v>
      </c>
      <c r="G27" s="4" t="s">
        <v>2304</v>
      </c>
      <c r="H27" s="4" t="s">
        <v>2305</v>
      </c>
      <c r="I27" s="4" t="s">
        <v>2306</v>
      </c>
      <c r="J27" s="4" t="s">
        <v>2307</v>
      </c>
      <c r="K27" s="4" t="s">
        <v>871</v>
      </c>
      <c r="L27" s="4" t="s">
        <v>3354</v>
      </c>
    </row>
    <row r="28" spans="1:12" ht="11.25">
      <c r="A28" s="4">
        <v>27</v>
      </c>
      <c r="B28" s="4" t="s">
        <v>1369</v>
      </c>
      <c r="C28" s="4" t="s">
        <v>2280</v>
      </c>
      <c r="D28" s="4" t="s">
        <v>2281</v>
      </c>
      <c r="E28" s="4" t="s">
        <v>1323</v>
      </c>
      <c r="F28" s="4" t="s">
        <v>1324</v>
      </c>
      <c r="G28" s="4" t="s">
        <v>2304</v>
      </c>
      <c r="H28" s="4" t="s">
        <v>2305</v>
      </c>
      <c r="I28" s="4" t="s">
        <v>2306</v>
      </c>
      <c r="J28" s="4" t="s">
        <v>2307</v>
      </c>
      <c r="K28" s="4" t="s">
        <v>871</v>
      </c>
      <c r="L28" s="4" t="s">
        <v>3354</v>
      </c>
    </row>
    <row r="29" spans="1:12" ht="11.25">
      <c r="A29" s="4">
        <v>28</v>
      </c>
      <c r="B29" s="4" t="s">
        <v>1369</v>
      </c>
      <c r="C29" s="4" t="s">
        <v>2280</v>
      </c>
      <c r="D29" s="4" t="s">
        <v>2281</v>
      </c>
      <c r="E29" s="4" t="s">
        <v>1325</v>
      </c>
      <c r="F29" s="4" t="s">
        <v>1326</v>
      </c>
      <c r="G29" s="4" t="s">
        <v>2304</v>
      </c>
      <c r="H29" s="4" t="s">
        <v>2305</v>
      </c>
      <c r="I29" s="4" t="s">
        <v>2306</v>
      </c>
      <c r="J29" s="4" t="s">
        <v>2307</v>
      </c>
      <c r="K29" s="4" t="s">
        <v>871</v>
      </c>
      <c r="L29" s="4" t="s">
        <v>3354</v>
      </c>
    </row>
    <row r="30" spans="1:12" ht="11.25">
      <c r="A30" s="4">
        <v>29</v>
      </c>
      <c r="B30" s="4" t="s">
        <v>1369</v>
      </c>
      <c r="C30" s="4" t="s">
        <v>2280</v>
      </c>
      <c r="D30" s="4" t="s">
        <v>2281</v>
      </c>
      <c r="E30" s="4" t="s">
        <v>47</v>
      </c>
      <c r="F30" s="4" t="s">
        <v>48</v>
      </c>
      <c r="G30" s="4" t="s">
        <v>2304</v>
      </c>
      <c r="H30" s="4" t="s">
        <v>2305</v>
      </c>
      <c r="I30" s="4" t="s">
        <v>2306</v>
      </c>
      <c r="J30" s="4" t="s">
        <v>2307</v>
      </c>
      <c r="K30" s="4" t="s">
        <v>871</v>
      </c>
      <c r="L30" s="4" t="s">
        <v>3354</v>
      </c>
    </row>
    <row r="31" spans="1:12" ht="11.25">
      <c r="A31" s="4">
        <v>30</v>
      </c>
      <c r="B31" s="4" t="s">
        <v>1369</v>
      </c>
      <c r="C31" s="4" t="s">
        <v>2280</v>
      </c>
      <c r="D31" s="4" t="s">
        <v>2281</v>
      </c>
      <c r="E31" s="4" t="s">
        <v>47</v>
      </c>
      <c r="F31" s="4" t="s">
        <v>48</v>
      </c>
      <c r="G31" s="4" t="s">
        <v>2322</v>
      </c>
      <c r="H31" s="4" t="s">
        <v>2323</v>
      </c>
      <c r="I31" s="4" t="s">
        <v>2324</v>
      </c>
      <c r="J31" s="4" t="s">
        <v>2315</v>
      </c>
      <c r="K31" s="4" t="s">
        <v>871</v>
      </c>
      <c r="L31" s="4" t="s">
        <v>3354</v>
      </c>
    </row>
    <row r="32" spans="1:12" ht="11.25">
      <c r="A32" s="4">
        <v>31</v>
      </c>
      <c r="B32" s="4" t="s">
        <v>1369</v>
      </c>
      <c r="C32" s="4" t="s">
        <v>2280</v>
      </c>
      <c r="D32" s="4" t="s">
        <v>2281</v>
      </c>
      <c r="E32" s="4" t="s">
        <v>47</v>
      </c>
      <c r="F32" s="4" t="s">
        <v>48</v>
      </c>
      <c r="G32" s="4" t="s">
        <v>2328</v>
      </c>
      <c r="H32" s="4" t="s">
        <v>2329</v>
      </c>
      <c r="I32" s="4" t="s">
        <v>2330</v>
      </c>
      <c r="J32" s="4" t="s">
        <v>2315</v>
      </c>
      <c r="K32" s="4" t="s">
        <v>871</v>
      </c>
      <c r="L32" s="4" t="s">
        <v>3354</v>
      </c>
    </row>
    <row r="33" spans="1:12" ht="11.25">
      <c r="A33" s="4">
        <v>32</v>
      </c>
      <c r="B33" s="4" t="s">
        <v>1369</v>
      </c>
      <c r="C33" s="4" t="s">
        <v>2280</v>
      </c>
      <c r="D33" s="4" t="s">
        <v>2281</v>
      </c>
      <c r="E33" s="4" t="s">
        <v>47</v>
      </c>
      <c r="F33" s="4" t="s">
        <v>48</v>
      </c>
      <c r="G33" s="4" t="s">
        <v>3355</v>
      </c>
      <c r="H33" s="4" t="s">
        <v>2332</v>
      </c>
      <c r="I33" s="4" t="s">
        <v>2333</v>
      </c>
      <c r="J33" s="4" t="s">
        <v>2315</v>
      </c>
      <c r="K33" s="4" t="s">
        <v>871</v>
      </c>
      <c r="L33" s="4" t="s">
        <v>3354</v>
      </c>
    </row>
    <row r="34" spans="1:12" ht="11.25">
      <c r="A34" s="4">
        <v>33</v>
      </c>
      <c r="B34" s="4" t="s">
        <v>1369</v>
      </c>
      <c r="C34" s="4" t="s">
        <v>2280</v>
      </c>
      <c r="D34" s="4" t="s">
        <v>2281</v>
      </c>
      <c r="E34" s="4" t="s">
        <v>47</v>
      </c>
      <c r="F34" s="4" t="s">
        <v>48</v>
      </c>
      <c r="G34" s="4" t="s">
        <v>2331</v>
      </c>
      <c r="H34" s="4" t="s">
        <v>2332</v>
      </c>
      <c r="I34" s="4" t="s">
        <v>2333</v>
      </c>
      <c r="J34" s="4" t="s">
        <v>2315</v>
      </c>
      <c r="K34" s="4" t="s">
        <v>871</v>
      </c>
      <c r="L34" s="4" t="s">
        <v>3354</v>
      </c>
    </row>
    <row r="35" spans="1:12" ht="11.25">
      <c r="A35" s="4">
        <v>34</v>
      </c>
      <c r="B35" s="4" t="s">
        <v>1369</v>
      </c>
      <c r="C35" s="4" t="s">
        <v>2280</v>
      </c>
      <c r="D35" s="4" t="s">
        <v>2281</v>
      </c>
      <c r="E35" s="4" t="s">
        <v>1327</v>
      </c>
      <c r="F35" s="4" t="s">
        <v>1328</v>
      </c>
      <c r="G35" s="4" t="s">
        <v>2304</v>
      </c>
      <c r="H35" s="4" t="s">
        <v>2305</v>
      </c>
      <c r="I35" s="4" t="s">
        <v>2306</v>
      </c>
      <c r="J35" s="4" t="s">
        <v>2307</v>
      </c>
      <c r="K35" s="4" t="s">
        <v>871</v>
      </c>
      <c r="L35" s="4" t="s">
        <v>3354</v>
      </c>
    </row>
    <row r="36" spans="1:12" ht="11.25">
      <c r="A36" s="4">
        <v>35</v>
      </c>
      <c r="B36" s="4" t="s">
        <v>1369</v>
      </c>
      <c r="C36" s="4" t="s">
        <v>867</v>
      </c>
      <c r="D36" s="4" t="s">
        <v>868</v>
      </c>
      <c r="E36" s="4" t="s">
        <v>1329</v>
      </c>
      <c r="F36" s="4" t="s">
        <v>1330</v>
      </c>
      <c r="G36" s="4" t="s">
        <v>2334</v>
      </c>
      <c r="H36" s="4" t="s">
        <v>2335</v>
      </c>
      <c r="I36" s="4" t="s">
        <v>2336</v>
      </c>
      <c r="J36" s="4" t="s">
        <v>2337</v>
      </c>
      <c r="K36" s="4" t="s">
        <v>871</v>
      </c>
      <c r="L36" s="4" t="s">
        <v>3354</v>
      </c>
    </row>
    <row r="37" spans="1:12" ht="11.25">
      <c r="A37" s="4">
        <v>36</v>
      </c>
      <c r="B37" s="4" t="s">
        <v>1369</v>
      </c>
      <c r="C37" s="4" t="s">
        <v>867</v>
      </c>
      <c r="D37" s="4" t="s">
        <v>868</v>
      </c>
      <c r="E37" s="4" t="s">
        <v>1331</v>
      </c>
      <c r="F37" s="4" t="s">
        <v>1332</v>
      </c>
      <c r="G37" s="4" t="s">
        <v>2334</v>
      </c>
      <c r="H37" s="4" t="s">
        <v>2335</v>
      </c>
      <c r="I37" s="4" t="s">
        <v>2336</v>
      </c>
      <c r="J37" s="4" t="s">
        <v>2337</v>
      </c>
      <c r="K37" s="4" t="s">
        <v>871</v>
      </c>
      <c r="L37" s="4" t="s">
        <v>3354</v>
      </c>
    </row>
    <row r="38" spans="1:12" ht="11.25">
      <c r="A38" s="4">
        <v>37</v>
      </c>
      <c r="B38" s="4" t="s">
        <v>1369</v>
      </c>
      <c r="C38" s="4" t="s">
        <v>867</v>
      </c>
      <c r="D38" s="4" t="s">
        <v>868</v>
      </c>
      <c r="E38" s="4" t="s">
        <v>1333</v>
      </c>
      <c r="F38" s="4" t="s">
        <v>1334</v>
      </c>
      <c r="G38" s="4" t="s">
        <v>2334</v>
      </c>
      <c r="H38" s="4" t="s">
        <v>2335</v>
      </c>
      <c r="I38" s="4" t="s">
        <v>2336</v>
      </c>
      <c r="J38" s="4" t="s">
        <v>2337</v>
      </c>
      <c r="K38" s="4" t="s">
        <v>871</v>
      </c>
      <c r="L38" s="4" t="s">
        <v>3354</v>
      </c>
    </row>
    <row r="39" spans="1:12" ht="11.25">
      <c r="A39" s="4">
        <v>38</v>
      </c>
      <c r="B39" s="4" t="s">
        <v>1369</v>
      </c>
      <c r="C39" s="4" t="s">
        <v>867</v>
      </c>
      <c r="D39" s="4" t="s">
        <v>868</v>
      </c>
      <c r="E39" s="4" t="s">
        <v>1335</v>
      </c>
      <c r="F39" s="4" t="s">
        <v>1336</v>
      </c>
      <c r="G39" s="4" t="s">
        <v>2334</v>
      </c>
      <c r="H39" s="4" t="s">
        <v>2335</v>
      </c>
      <c r="I39" s="4" t="s">
        <v>2336</v>
      </c>
      <c r="J39" s="4" t="s">
        <v>2337</v>
      </c>
      <c r="K39" s="4" t="s">
        <v>871</v>
      </c>
      <c r="L39" s="4" t="s">
        <v>3354</v>
      </c>
    </row>
    <row r="40" spans="1:12" ht="11.25">
      <c r="A40" s="4">
        <v>39</v>
      </c>
      <c r="B40" s="4" t="s">
        <v>1369</v>
      </c>
      <c r="C40" s="4" t="s">
        <v>867</v>
      </c>
      <c r="D40" s="4" t="s">
        <v>868</v>
      </c>
      <c r="E40" s="4" t="s">
        <v>1337</v>
      </c>
      <c r="F40" s="4" t="s">
        <v>1338</v>
      </c>
      <c r="G40" s="4" t="s">
        <v>2334</v>
      </c>
      <c r="H40" s="4" t="s">
        <v>2335</v>
      </c>
      <c r="I40" s="4" t="s">
        <v>2336</v>
      </c>
      <c r="J40" s="4" t="s">
        <v>2337</v>
      </c>
      <c r="K40" s="4" t="s">
        <v>871</v>
      </c>
      <c r="L40" s="4" t="s">
        <v>3354</v>
      </c>
    </row>
    <row r="41" spans="1:12" ht="11.25">
      <c r="A41" s="4">
        <v>40</v>
      </c>
      <c r="B41" s="4" t="s">
        <v>1369</v>
      </c>
      <c r="C41" s="4" t="s">
        <v>867</v>
      </c>
      <c r="D41" s="4" t="s">
        <v>868</v>
      </c>
      <c r="E41" s="4" t="s">
        <v>1339</v>
      </c>
      <c r="F41" s="4" t="s">
        <v>1340</v>
      </c>
      <c r="G41" s="4" t="s">
        <v>2334</v>
      </c>
      <c r="H41" s="4" t="s">
        <v>2335</v>
      </c>
      <c r="I41" s="4" t="s">
        <v>2336</v>
      </c>
      <c r="J41" s="4" t="s">
        <v>2337</v>
      </c>
      <c r="K41" s="4" t="s">
        <v>871</v>
      </c>
      <c r="L41" s="4" t="s">
        <v>3354</v>
      </c>
    </row>
    <row r="42" spans="1:12" ht="11.25">
      <c r="A42" s="4">
        <v>41</v>
      </c>
      <c r="B42" s="4" t="s">
        <v>1369</v>
      </c>
      <c r="C42" s="4" t="s">
        <v>867</v>
      </c>
      <c r="D42" s="4" t="s">
        <v>868</v>
      </c>
      <c r="E42" s="4" t="s">
        <v>1341</v>
      </c>
      <c r="F42" s="4" t="s">
        <v>1342</v>
      </c>
      <c r="G42" s="4" t="s">
        <v>2334</v>
      </c>
      <c r="H42" s="4" t="s">
        <v>2335</v>
      </c>
      <c r="I42" s="4" t="s">
        <v>2336</v>
      </c>
      <c r="J42" s="4" t="s">
        <v>2337</v>
      </c>
      <c r="K42" s="4" t="s">
        <v>871</v>
      </c>
      <c r="L42" s="4" t="s">
        <v>3354</v>
      </c>
    </row>
    <row r="43" spans="1:12" ht="11.25">
      <c r="A43" s="4">
        <v>42</v>
      </c>
      <c r="B43" s="4" t="s">
        <v>1369</v>
      </c>
      <c r="C43" s="4" t="s">
        <v>867</v>
      </c>
      <c r="D43" s="4" t="s">
        <v>868</v>
      </c>
      <c r="E43" s="4" t="s">
        <v>869</v>
      </c>
      <c r="F43" s="4" t="s">
        <v>870</v>
      </c>
      <c r="G43" s="4" t="s">
        <v>2338</v>
      </c>
      <c r="H43" s="4" t="s">
        <v>2339</v>
      </c>
      <c r="I43" s="4" t="s">
        <v>2340</v>
      </c>
      <c r="J43" s="4" t="s">
        <v>2341</v>
      </c>
      <c r="K43" s="4" t="s">
        <v>871</v>
      </c>
      <c r="L43" s="4" t="s">
        <v>3354</v>
      </c>
    </row>
    <row r="44" spans="1:12" ht="11.25">
      <c r="A44" s="4">
        <v>43</v>
      </c>
      <c r="B44" s="4" t="s">
        <v>1369</v>
      </c>
      <c r="C44" s="4" t="s">
        <v>867</v>
      </c>
      <c r="D44" s="4" t="s">
        <v>868</v>
      </c>
      <c r="E44" s="4" t="s">
        <v>869</v>
      </c>
      <c r="F44" s="4" t="s">
        <v>870</v>
      </c>
      <c r="G44" s="4" t="s">
        <v>2334</v>
      </c>
      <c r="H44" s="4" t="s">
        <v>2335</v>
      </c>
      <c r="I44" s="4" t="s">
        <v>2336</v>
      </c>
      <c r="J44" s="4" t="s">
        <v>2337</v>
      </c>
      <c r="K44" s="4" t="s">
        <v>871</v>
      </c>
      <c r="L44" s="4" t="s">
        <v>3354</v>
      </c>
    </row>
    <row r="45" spans="1:12" ht="11.25">
      <c r="A45" s="4">
        <v>44</v>
      </c>
      <c r="B45" s="4" t="s">
        <v>1369</v>
      </c>
      <c r="C45" s="4" t="s">
        <v>867</v>
      </c>
      <c r="D45" s="4" t="s">
        <v>868</v>
      </c>
      <c r="E45" s="4" t="s">
        <v>869</v>
      </c>
      <c r="F45" s="4" t="s">
        <v>870</v>
      </c>
      <c r="G45" s="4" t="s">
        <v>2342</v>
      </c>
      <c r="H45" s="4" t="s">
        <v>2343</v>
      </c>
      <c r="I45" s="4" t="s">
        <v>2344</v>
      </c>
      <c r="J45" s="4" t="s">
        <v>2345</v>
      </c>
      <c r="K45" s="4" t="s">
        <v>871</v>
      </c>
      <c r="L45" s="4" t="s">
        <v>3354</v>
      </c>
    </row>
    <row r="46" spans="1:12" ht="11.25">
      <c r="A46" s="4">
        <v>45</v>
      </c>
      <c r="B46" s="4" t="s">
        <v>1369</v>
      </c>
      <c r="C46" s="4" t="s">
        <v>867</v>
      </c>
      <c r="D46" s="4" t="s">
        <v>868</v>
      </c>
      <c r="E46" s="4" t="s">
        <v>869</v>
      </c>
      <c r="F46" s="4" t="s">
        <v>870</v>
      </c>
      <c r="G46" s="4" t="s">
        <v>2346</v>
      </c>
      <c r="H46" s="4" t="s">
        <v>2347</v>
      </c>
      <c r="I46" s="4" t="s">
        <v>2348</v>
      </c>
      <c r="J46" s="4" t="s">
        <v>2345</v>
      </c>
      <c r="K46" s="4" t="s">
        <v>871</v>
      </c>
      <c r="L46" s="4" t="s">
        <v>3354</v>
      </c>
    </row>
    <row r="47" spans="1:12" ht="11.25">
      <c r="A47" s="4">
        <v>46</v>
      </c>
      <c r="B47" s="4" t="s">
        <v>1369</v>
      </c>
      <c r="C47" s="4" t="s">
        <v>867</v>
      </c>
      <c r="D47" s="4" t="s">
        <v>868</v>
      </c>
      <c r="E47" s="4" t="s">
        <v>869</v>
      </c>
      <c r="F47" s="4" t="s">
        <v>870</v>
      </c>
      <c r="G47" s="4" t="s">
        <v>2349</v>
      </c>
      <c r="H47" s="4" t="s">
        <v>2350</v>
      </c>
      <c r="I47" s="4" t="s">
        <v>2351</v>
      </c>
      <c r="J47" s="4" t="s">
        <v>2345</v>
      </c>
      <c r="K47" s="4" t="s">
        <v>2352</v>
      </c>
      <c r="L47" s="4" t="s">
        <v>3354</v>
      </c>
    </row>
    <row r="48" spans="1:12" ht="11.25">
      <c r="A48" s="4">
        <v>47</v>
      </c>
      <c r="B48" s="4" t="s">
        <v>1369</v>
      </c>
      <c r="C48" s="4" t="s">
        <v>867</v>
      </c>
      <c r="D48" s="4" t="s">
        <v>868</v>
      </c>
      <c r="E48" s="4" t="s">
        <v>869</v>
      </c>
      <c r="F48" s="4" t="s">
        <v>870</v>
      </c>
      <c r="G48" s="4" t="s">
        <v>2353</v>
      </c>
      <c r="H48" s="4" t="s">
        <v>2354</v>
      </c>
      <c r="I48" s="4" t="s">
        <v>2336</v>
      </c>
      <c r="J48" s="4" t="s">
        <v>2355</v>
      </c>
      <c r="K48" s="4" t="s">
        <v>871</v>
      </c>
      <c r="L48" s="4" t="s">
        <v>3354</v>
      </c>
    </row>
    <row r="49" spans="1:12" ht="11.25">
      <c r="A49" s="4">
        <v>48</v>
      </c>
      <c r="B49" s="4" t="s">
        <v>1369</v>
      </c>
      <c r="C49" s="4" t="s">
        <v>867</v>
      </c>
      <c r="D49" s="4" t="s">
        <v>868</v>
      </c>
      <c r="E49" s="4" t="s">
        <v>1343</v>
      </c>
      <c r="F49" s="4" t="s">
        <v>1344</v>
      </c>
      <c r="G49" s="4" t="s">
        <v>2334</v>
      </c>
      <c r="H49" s="4" t="s">
        <v>2335</v>
      </c>
      <c r="I49" s="4" t="s">
        <v>2336</v>
      </c>
      <c r="J49" s="4" t="s">
        <v>2337</v>
      </c>
      <c r="K49" s="4" t="s">
        <v>871</v>
      </c>
      <c r="L49" s="4" t="s">
        <v>3354</v>
      </c>
    </row>
    <row r="50" spans="1:12" ht="11.25">
      <c r="A50" s="4">
        <v>49</v>
      </c>
      <c r="B50" s="4" t="s">
        <v>1369</v>
      </c>
      <c r="C50" s="4" t="s">
        <v>867</v>
      </c>
      <c r="D50" s="4" t="s">
        <v>868</v>
      </c>
      <c r="E50" s="4" t="s">
        <v>1345</v>
      </c>
      <c r="F50" s="4" t="s">
        <v>1346</v>
      </c>
      <c r="G50" s="4" t="s">
        <v>2334</v>
      </c>
      <c r="H50" s="4" t="s">
        <v>2335</v>
      </c>
      <c r="I50" s="4" t="s">
        <v>2336</v>
      </c>
      <c r="J50" s="4" t="s">
        <v>2337</v>
      </c>
      <c r="K50" s="4" t="s">
        <v>871</v>
      </c>
      <c r="L50" s="4" t="s">
        <v>3354</v>
      </c>
    </row>
    <row r="51" spans="1:12" ht="11.25">
      <c r="A51" s="4">
        <v>50</v>
      </c>
      <c r="B51" s="4" t="s">
        <v>1369</v>
      </c>
      <c r="C51" s="4" t="s">
        <v>867</v>
      </c>
      <c r="D51" s="4" t="s">
        <v>868</v>
      </c>
      <c r="E51" s="4" t="s">
        <v>1347</v>
      </c>
      <c r="F51" s="4" t="s">
        <v>1348</v>
      </c>
      <c r="G51" s="4" t="s">
        <v>2334</v>
      </c>
      <c r="H51" s="4" t="s">
        <v>2335</v>
      </c>
      <c r="I51" s="4" t="s">
        <v>2336</v>
      </c>
      <c r="J51" s="4" t="s">
        <v>2337</v>
      </c>
      <c r="K51" s="4" t="s">
        <v>871</v>
      </c>
      <c r="L51" s="4" t="s">
        <v>3354</v>
      </c>
    </row>
    <row r="52" spans="1:12" ht="11.25">
      <c r="A52" s="4">
        <v>51</v>
      </c>
      <c r="B52" s="4" t="s">
        <v>1369</v>
      </c>
      <c r="C52" s="4" t="s">
        <v>867</v>
      </c>
      <c r="D52" s="4" t="s">
        <v>868</v>
      </c>
      <c r="E52" s="4" t="s">
        <v>1349</v>
      </c>
      <c r="F52" s="4" t="s">
        <v>1350</v>
      </c>
      <c r="G52" s="4" t="s">
        <v>2334</v>
      </c>
      <c r="H52" s="4" t="s">
        <v>2335</v>
      </c>
      <c r="I52" s="4" t="s">
        <v>2336</v>
      </c>
      <c r="J52" s="4" t="s">
        <v>2337</v>
      </c>
      <c r="K52" s="4" t="s">
        <v>871</v>
      </c>
      <c r="L52" s="4" t="s">
        <v>3354</v>
      </c>
    </row>
    <row r="53" spans="1:12" ht="11.25">
      <c r="A53" s="4">
        <v>52</v>
      </c>
      <c r="B53" s="4" t="s">
        <v>1369</v>
      </c>
      <c r="C53" s="4" t="s">
        <v>867</v>
      </c>
      <c r="D53" s="4" t="s">
        <v>868</v>
      </c>
      <c r="E53" s="4" t="s">
        <v>1351</v>
      </c>
      <c r="F53" s="4" t="s">
        <v>1352</v>
      </c>
      <c r="G53" s="4" t="s">
        <v>2334</v>
      </c>
      <c r="H53" s="4" t="s">
        <v>2335</v>
      </c>
      <c r="I53" s="4" t="s">
        <v>2336</v>
      </c>
      <c r="J53" s="4" t="s">
        <v>2337</v>
      </c>
      <c r="K53" s="4" t="s">
        <v>871</v>
      </c>
      <c r="L53" s="4" t="s">
        <v>3354</v>
      </c>
    </row>
    <row r="54" spans="1:12" ht="11.25">
      <c r="A54" s="4">
        <v>53</v>
      </c>
      <c r="B54" s="4" t="s">
        <v>1369</v>
      </c>
      <c r="C54" s="4" t="s">
        <v>867</v>
      </c>
      <c r="D54" s="4" t="s">
        <v>868</v>
      </c>
      <c r="E54" s="4" t="s">
        <v>1353</v>
      </c>
      <c r="F54" s="4" t="s">
        <v>1354</v>
      </c>
      <c r="G54" s="4" t="s">
        <v>2334</v>
      </c>
      <c r="H54" s="4" t="s">
        <v>2335</v>
      </c>
      <c r="I54" s="4" t="s">
        <v>2336</v>
      </c>
      <c r="J54" s="4" t="s">
        <v>2337</v>
      </c>
      <c r="K54" s="4" t="s">
        <v>871</v>
      </c>
      <c r="L54" s="4" t="s">
        <v>3354</v>
      </c>
    </row>
    <row r="55" spans="1:12" ht="11.25">
      <c r="A55" s="4">
        <v>54</v>
      </c>
      <c r="B55" s="4" t="s">
        <v>1369</v>
      </c>
      <c r="C55" s="4" t="s">
        <v>867</v>
      </c>
      <c r="D55" s="4" t="s">
        <v>868</v>
      </c>
      <c r="E55" s="4" t="s">
        <v>1357</v>
      </c>
      <c r="F55" s="4" t="s">
        <v>1358</v>
      </c>
      <c r="G55" s="4" t="s">
        <v>2334</v>
      </c>
      <c r="H55" s="4" t="s">
        <v>2335</v>
      </c>
      <c r="I55" s="4" t="s">
        <v>2336</v>
      </c>
      <c r="J55" s="4" t="s">
        <v>2337</v>
      </c>
      <c r="K55" s="4" t="s">
        <v>871</v>
      </c>
      <c r="L55" s="4" t="s">
        <v>3354</v>
      </c>
    </row>
    <row r="56" spans="1:12" ht="11.25">
      <c r="A56" s="4">
        <v>55</v>
      </c>
      <c r="B56" s="4" t="s">
        <v>1369</v>
      </c>
      <c r="C56" s="4" t="s">
        <v>867</v>
      </c>
      <c r="D56" s="4" t="s">
        <v>868</v>
      </c>
      <c r="E56" s="4" t="s">
        <v>1359</v>
      </c>
      <c r="F56" s="4" t="s">
        <v>1360</v>
      </c>
      <c r="G56" s="4" t="s">
        <v>2334</v>
      </c>
      <c r="H56" s="4" t="s">
        <v>2335</v>
      </c>
      <c r="I56" s="4" t="s">
        <v>2336</v>
      </c>
      <c r="J56" s="4" t="s">
        <v>2337</v>
      </c>
      <c r="K56" s="4" t="s">
        <v>871</v>
      </c>
      <c r="L56" s="4" t="s">
        <v>3354</v>
      </c>
    </row>
    <row r="57" spans="1:12" ht="11.25">
      <c r="A57" s="4">
        <v>56</v>
      </c>
      <c r="B57" s="4" t="s">
        <v>1369</v>
      </c>
      <c r="C57" s="4" t="s">
        <v>867</v>
      </c>
      <c r="D57" s="4" t="s">
        <v>868</v>
      </c>
      <c r="E57" s="4" t="s">
        <v>1361</v>
      </c>
      <c r="F57" s="4" t="s">
        <v>1362</v>
      </c>
      <c r="G57" s="4" t="s">
        <v>2334</v>
      </c>
      <c r="H57" s="4" t="s">
        <v>2335</v>
      </c>
      <c r="I57" s="4" t="s">
        <v>2336</v>
      </c>
      <c r="J57" s="4" t="s">
        <v>2337</v>
      </c>
      <c r="K57" s="4" t="s">
        <v>871</v>
      </c>
      <c r="L57" s="4" t="s">
        <v>3354</v>
      </c>
    </row>
    <row r="58" spans="1:12" ht="11.25">
      <c r="A58" s="4">
        <v>57</v>
      </c>
      <c r="B58" s="4" t="s">
        <v>1369</v>
      </c>
      <c r="C58" s="4" t="s">
        <v>867</v>
      </c>
      <c r="D58" s="4" t="s">
        <v>868</v>
      </c>
      <c r="E58" s="4" t="s">
        <v>1363</v>
      </c>
      <c r="F58" s="4" t="s">
        <v>470</v>
      </c>
      <c r="G58" s="4" t="s">
        <v>2334</v>
      </c>
      <c r="H58" s="4" t="s">
        <v>2335</v>
      </c>
      <c r="I58" s="4" t="s">
        <v>2336</v>
      </c>
      <c r="J58" s="4" t="s">
        <v>2337</v>
      </c>
      <c r="K58" s="4" t="s">
        <v>871</v>
      </c>
      <c r="L58" s="4" t="s">
        <v>3354</v>
      </c>
    </row>
    <row r="59" spans="1:12" ht="11.25">
      <c r="A59" s="4">
        <v>58</v>
      </c>
      <c r="B59" s="4" t="s">
        <v>1369</v>
      </c>
      <c r="C59" s="4" t="s">
        <v>867</v>
      </c>
      <c r="D59" s="4" t="s">
        <v>868</v>
      </c>
      <c r="E59" s="4" t="s">
        <v>471</v>
      </c>
      <c r="F59" s="4" t="s">
        <v>472</v>
      </c>
      <c r="G59" s="4" t="s">
        <v>2334</v>
      </c>
      <c r="H59" s="4" t="s">
        <v>2335</v>
      </c>
      <c r="I59" s="4" t="s">
        <v>2336</v>
      </c>
      <c r="J59" s="4" t="s">
        <v>2337</v>
      </c>
      <c r="K59" s="4" t="s">
        <v>871</v>
      </c>
      <c r="L59" s="4" t="s">
        <v>3354</v>
      </c>
    </row>
    <row r="60" spans="1:12" ht="11.25">
      <c r="A60" s="4">
        <v>59</v>
      </c>
      <c r="B60" s="4" t="s">
        <v>1369</v>
      </c>
      <c r="C60" s="4" t="s">
        <v>867</v>
      </c>
      <c r="D60" s="4" t="s">
        <v>868</v>
      </c>
      <c r="E60" s="4" t="s">
        <v>473</v>
      </c>
      <c r="F60" s="4" t="s">
        <v>474</v>
      </c>
      <c r="G60" s="4" t="s">
        <v>2334</v>
      </c>
      <c r="H60" s="4" t="s">
        <v>2335</v>
      </c>
      <c r="I60" s="4" t="s">
        <v>2336</v>
      </c>
      <c r="J60" s="4" t="s">
        <v>2337</v>
      </c>
      <c r="K60" s="4" t="s">
        <v>871</v>
      </c>
      <c r="L60" s="4" t="s">
        <v>3354</v>
      </c>
    </row>
    <row r="61" spans="1:12" ht="11.25">
      <c r="A61" s="4">
        <v>60</v>
      </c>
      <c r="B61" s="4" t="s">
        <v>1369</v>
      </c>
      <c r="C61" s="4" t="s">
        <v>867</v>
      </c>
      <c r="D61" s="4" t="s">
        <v>868</v>
      </c>
      <c r="E61" s="4" t="s">
        <v>475</v>
      </c>
      <c r="F61" s="4" t="s">
        <v>476</v>
      </c>
      <c r="G61" s="4" t="s">
        <v>2334</v>
      </c>
      <c r="H61" s="4" t="s">
        <v>2335</v>
      </c>
      <c r="I61" s="4" t="s">
        <v>2336</v>
      </c>
      <c r="J61" s="4" t="s">
        <v>2337</v>
      </c>
      <c r="K61" s="4" t="s">
        <v>871</v>
      </c>
      <c r="L61" s="4" t="s">
        <v>3354</v>
      </c>
    </row>
    <row r="62" spans="1:12" ht="11.25">
      <c r="A62" s="4">
        <v>61</v>
      </c>
      <c r="B62" s="4" t="s">
        <v>1369</v>
      </c>
      <c r="C62" s="4" t="s">
        <v>867</v>
      </c>
      <c r="D62" s="4" t="s">
        <v>868</v>
      </c>
      <c r="E62" s="4" t="s">
        <v>477</v>
      </c>
      <c r="F62" s="4" t="s">
        <v>478</v>
      </c>
      <c r="G62" s="4" t="s">
        <v>2334</v>
      </c>
      <c r="H62" s="4" t="s">
        <v>2335</v>
      </c>
      <c r="I62" s="4" t="s">
        <v>2336</v>
      </c>
      <c r="J62" s="4" t="s">
        <v>2337</v>
      </c>
      <c r="K62" s="4" t="s">
        <v>871</v>
      </c>
      <c r="L62" s="4" t="s">
        <v>3354</v>
      </c>
    </row>
    <row r="63" spans="1:12" ht="11.25">
      <c r="A63" s="4">
        <v>62</v>
      </c>
      <c r="B63" s="4" t="s">
        <v>1369</v>
      </c>
      <c r="C63" s="4" t="s">
        <v>867</v>
      </c>
      <c r="D63" s="4" t="s">
        <v>868</v>
      </c>
      <c r="E63" s="4" t="s">
        <v>479</v>
      </c>
      <c r="F63" s="4" t="s">
        <v>480</v>
      </c>
      <c r="G63" s="4" t="s">
        <v>2334</v>
      </c>
      <c r="H63" s="4" t="s">
        <v>2335</v>
      </c>
      <c r="I63" s="4" t="s">
        <v>2336</v>
      </c>
      <c r="J63" s="4" t="s">
        <v>2337</v>
      </c>
      <c r="K63" s="4" t="s">
        <v>871</v>
      </c>
      <c r="L63" s="4" t="s">
        <v>3354</v>
      </c>
    </row>
    <row r="64" spans="1:12" ht="11.25">
      <c r="A64" s="4">
        <v>63</v>
      </c>
      <c r="B64" s="4" t="s">
        <v>1369</v>
      </c>
      <c r="C64" s="4" t="s">
        <v>867</v>
      </c>
      <c r="D64" s="4" t="s">
        <v>868</v>
      </c>
      <c r="E64" s="4" t="s">
        <v>481</v>
      </c>
      <c r="F64" s="4" t="s">
        <v>482</v>
      </c>
      <c r="G64" s="4" t="s">
        <v>2334</v>
      </c>
      <c r="H64" s="4" t="s">
        <v>2335</v>
      </c>
      <c r="I64" s="4" t="s">
        <v>2336</v>
      </c>
      <c r="J64" s="4" t="s">
        <v>2337</v>
      </c>
      <c r="K64" s="4" t="s">
        <v>871</v>
      </c>
      <c r="L64" s="4" t="s">
        <v>3354</v>
      </c>
    </row>
    <row r="65" spans="1:12" ht="11.25">
      <c r="A65" s="4">
        <v>64</v>
      </c>
      <c r="B65" s="4" t="s">
        <v>1369</v>
      </c>
      <c r="C65" s="4" t="s">
        <v>867</v>
      </c>
      <c r="D65" s="4" t="s">
        <v>868</v>
      </c>
      <c r="E65" s="4" t="s">
        <v>483</v>
      </c>
      <c r="F65" s="4" t="s">
        <v>484</v>
      </c>
      <c r="G65" s="4" t="s">
        <v>2334</v>
      </c>
      <c r="H65" s="4" t="s">
        <v>2335</v>
      </c>
      <c r="I65" s="4" t="s">
        <v>2336</v>
      </c>
      <c r="J65" s="4" t="s">
        <v>2337</v>
      </c>
      <c r="K65" s="4" t="s">
        <v>871</v>
      </c>
      <c r="L65" s="4" t="s">
        <v>3354</v>
      </c>
    </row>
    <row r="66" spans="1:12" ht="11.25">
      <c r="A66" s="4">
        <v>65</v>
      </c>
      <c r="B66" s="4" t="s">
        <v>1369</v>
      </c>
      <c r="C66" s="4" t="s">
        <v>867</v>
      </c>
      <c r="D66" s="4" t="s">
        <v>868</v>
      </c>
      <c r="E66" s="4" t="s">
        <v>485</v>
      </c>
      <c r="F66" s="4" t="s">
        <v>486</v>
      </c>
      <c r="G66" s="4" t="s">
        <v>2334</v>
      </c>
      <c r="H66" s="4" t="s">
        <v>2335</v>
      </c>
      <c r="I66" s="4" t="s">
        <v>2336</v>
      </c>
      <c r="J66" s="4" t="s">
        <v>2337</v>
      </c>
      <c r="K66" s="4" t="s">
        <v>871</v>
      </c>
      <c r="L66" s="4" t="s">
        <v>3354</v>
      </c>
    </row>
    <row r="67" spans="1:12" ht="11.25">
      <c r="A67" s="4">
        <v>66</v>
      </c>
      <c r="B67" s="4" t="s">
        <v>1369</v>
      </c>
      <c r="C67" s="4" t="s">
        <v>867</v>
      </c>
      <c r="D67" s="4" t="s">
        <v>868</v>
      </c>
      <c r="E67" s="4" t="s">
        <v>487</v>
      </c>
      <c r="F67" s="4" t="s">
        <v>488</v>
      </c>
      <c r="G67" s="4" t="s">
        <v>2334</v>
      </c>
      <c r="H67" s="4" t="s">
        <v>2335</v>
      </c>
      <c r="I67" s="4" t="s">
        <v>2336</v>
      </c>
      <c r="J67" s="4" t="s">
        <v>2337</v>
      </c>
      <c r="K67" s="4" t="s">
        <v>871</v>
      </c>
      <c r="L67" s="4" t="s">
        <v>3354</v>
      </c>
    </row>
    <row r="68" spans="1:12" ht="11.25">
      <c r="A68" s="4">
        <v>67</v>
      </c>
      <c r="B68" s="4" t="s">
        <v>1369</v>
      </c>
      <c r="C68" s="4" t="s">
        <v>867</v>
      </c>
      <c r="D68" s="4" t="s">
        <v>868</v>
      </c>
      <c r="E68" s="4" t="s">
        <v>2356</v>
      </c>
      <c r="F68" s="4" t="s">
        <v>1356</v>
      </c>
      <c r="G68" s="4" t="s">
        <v>2338</v>
      </c>
      <c r="H68" s="4" t="s">
        <v>2339</v>
      </c>
      <c r="I68" s="4" t="s">
        <v>2340</v>
      </c>
      <c r="J68" s="4" t="s">
        <v>2341</v>
      </c>
      <c r="K68" s="4" t="s">
        <v>871</v>
      </c>
      <c r="L68" s="4" t="s">
        <v>3354</v>
      </c>
    </row>
    <row r="69" spans="1:12" ht="11.25">
      <c r="A69" s="4">
        <v>68</v>
      </c>
      <c r="B69" s="4" t="s">
        <v>1369</v>
      </c>
      <c r="C69" s="4" t="s">
        <v>867</v>
      </c>
      <c r="D69" s="4" t="s">
        <v>868</v>
      </c>
      <c r="E69" s="4" t="s">
        <v>2356</v>
      </c>
      <c r="F69" s="4" t="s">
        <v>1356</v>
      </c>
      <c r="G69" s="4" t="s">
        <v>2357</v>
      </c>
      <c r="H69" s="4" t="s">
        <v>2358</v>
      </c>
      <c r="I69" s="4" t="s">
        <v>2340</v>
      </c>
      <c r="J69" s="4" t="s">
        <v>2359</v>
      </c>
      <c r="K69" s="4" t="s">
        <v>871</v>
      </c>
      <c r="L69" s="4" t="s">
        <v>3354</v>
      </c>
    </row>
    <row r="70" spans="1:12" ht="11.25">
      <c r="A70" s="4">
        <v>69</v>
      </c>
      <c r="B70" s="4" t="s">
        <v>1369</v>
      </c>
      <c r="C70" s="4" t="s">
        <v>867</v>
      </c>
      <c r="D70" s="4" t="s">
        <v>868</v>
      </c>
      <c r="E70" s="4" t="s">
        <v>2356</v>
      </c>
      <c r="F70" s="4" t="s">
        <v>1356</v>
      </c>
      <c r="G70" s="4" t="s">
        <v>2334</v>
      </c>
      <c r="H70" s="4" t="s">
        <v>2335</v>
      </c>
      <c r="I70" s="4" t="s">
        <v>2336</v>
      </c>
      <c r="J70" s="4" t="s">
        <v>2337</v>
      </c>
      <c r="K70" s="4" t="s">
        <v>871</v>
      </c>
      <c r="L70" s="4" t="s">
        <v>3354</v>
      </c>
    </row>
    <row r="71" spans="1:12" ht="11.25">
      <c r="A71" s="4">
        <v>70</v>
      </c>
      <c r="B71" s="4" t="s">
        <v>1369</v>
      </c>
      <c r="C71" s="4" t="s">
        <v>867</v>
      </c>
      <c r="D71" s="4" t="s">
        <v>868</v>
      </c>
      <c r="E71" s="4" t="s">
        <v>2356</v>
      </c>
      <c r="F71" s="4" t="s">
        <v>1356</v>
      </c>
      <c r="G71" s="4" t="s">
        <v>2346</v>
      </c>
      <c r="H71" s="4" t="s">
        <v>2347</v>
      </c>
      <c r="I71" s="4" t="s">
        <v>2348</v>
      </c>
      <c r="J71" s="4" t="s">
        <v>2345</v>
      </c>
      <c r="K71" s="4" t="s">
        <v>871</v>
      </c>
      <c r="L71" s="4" t="s">
        <v>3354</v>
      </c>
    </row>
    <row r="72" spans="1:12" ht="11.25">
      <c r="A72" s="4">
        <v>71</v>
      </c>
      <c r="B72" s="4" t="s">
        <v>1369</v>
      </c>
      <c r="C72" s="4" t="s">
        <v>2243</v>
      </c>
      <c r="D72" s="4" t="s">
        <v>2244</v>
      </c>
      <c r="E72" s="4" t="s">
        <v>509</v>
      </c>
      <c r="F72" s="4" t="s">
        <v>510</v>
      </c>
      <c r="G72" s="4" t="s">
        <v>2360</v>
      </c>
      <c r="H72" s="4" t="s">
        <v>2361</v>
      </c>
      <c r="I72" s="4" t="s">
        <v>2362</v>
      </c>
      <c r="J72" s="4" t="s">
        <v>2363</v>
      </c>
      <c r="K72" s="4" t="s">
        <v>871</v>
      </c>
      <c r="L72" s="4" t="s">
        <v>3354</v>
      </c>
    </row>
    <row r="73" spans="1:12" ht="11.25">
      <c r="A73" s="4">
        <v>72</v>
      </c>
      <c r="B73" s="4" t="s">
        <v>1369</v>
      </c>
      <c r="C73" s="4" t="s">
        <v>2243</v>
      </c>
      <c r="D73" s="4" t="s">
        <v>2244</v>
      </c>
      <c r="E73" s="4" t="s">
        <v>2364</v>
      </c>
      <c r="F73" s="4" t="s">
        <v>2246</v>
      </c>
      <c r="G73" s="4" t="s">
        <v>3391</v>
      </c>
      <c r="H73" s="4" t="s">
        <v>3392</v>
      </c>
      <c r="I73" s="4" t="s">
        <v>3393</v>
      </c>
      <c r="J73" s="4" t="s">
        <v>3201</v>
      </c>
      <c r="K73" s="4" t="s">
        <v>871</v>
      </c>
      <c r="L73" s="4" t="s">
        <v>3354</v>
      </c>
    </row>
    <row r="74" spans="1:12" ht="11.25">
      <c r="A74" s="4">
        <v>73</v>
      </c>
      <c r="B74" s="4" t="s">
        <v>1369</v>
      </c>
      <c r="C74" s="4" t="s">
        <v>2243</v>
      </c>
      <c r="D74" s="4" t="s">
        <v>2244</v>
      </c>
      <c r="E74" s="4" t="s">
        <v>2364</v>
      </c>
      <c r="F74" s="4" t="s">
        <v>2246</v>
      </c>
      <c r="G74" s="4" t="s">
        <v>3391</v>
      </c>
      <c r="H74" s="4" t="s">
        <v>3392</v>
      </c>
      <c r="I74" s="4" t="s">
        <v>3393</v>
      </c>
      <c r="J74" s="4" t="s">
        <v>3201</v>
      </c>
      <c r="K74" s="4" t="s">
        <v>2352</v>
      </c>
      <c r="L74" s="4" t="s">
        <v>3354</v>
      </c>
    </row>
    <row r="75" spans="1:12" ht="11.25">
      <c r="A75" s="4">
        <v>74</v>
      </c>
      <c r="B75" s="4" t="s">
        <v>1369</v>
      </c>
      <c r="C75" s="4" t="s">
        <v>2243</v>
      </c>
      <c r="D75" s="4" t="s">
        <v>2244</v>
      </c>
      <c r="E75" s="4" t="s">
        <v>2364</v>
      </c>
      <c r="F75" s="4" t="s">
        <v>2246</v>
      </c>
      <c r="G75" s="4" t="s">
        <v>2304</v>
      </c>
      <c r="H75" s="4" t="s">
        <v>2305</v>
      </c>
      <c r="I75" s="4" t="s">
        <v>2306</v>
      </c>
      <c r="J75" s="4" t="s">
        <v>2307</v>
      </c>
      <c r="K75" s="4" t="s">
        <v>871</v>
      </c>
      <c r="L75" s="4" t="s">
        <v>3354</v>
      </c>
    </row>
    <row r="76" spans="1:12" ht="11.25">
      <c r="A76" s="4">
        <v>75</v>
      </c>
      <c r="B76" s="4" t="s">
        <v>1369</v>
      </c>
      <c r="C76" s="4" t="s">
        <v>2243</v>
      </c>
      <c r="D76" s="4" t="s">
        <v>2244</v>
      </c>
      <c r="E76" s="4" t="s">
        <v>2364</v>
      </c>
      <c r="F76" s="4" t="s">
        <v>2246</v>
      </c>
      <c r="G76" s="4" t="s">
        <v>2365</v>
      </c>
      <c r="H76" s="4" t="s">
        <v>2366</v>
      </c>
      <c r="I76" s="4" t="s">
        <v>2367</v>
      </c>
      <c r="J76" s="4" t="s">
        <v>2363</v>
      </c>
      <c r="K76" s="4" t="s">
        <v>871</v>
      </c>
      <c r="L76" s="4" t="s">
        <v>3354</v>
      </c>
    </row>
    <row r="77" spans="1:12" ht="11.25">
      <c r="A77" s="4">
        <v>76</v>
      </c>
      <c r="B77" s="4" t="s">
        <v>1369</v>
      </c>
      <c r="C77" s="4" t="s">
        <v>2243</v>
      </c>
      <c r="D77" s="4" t="s">
        <v>2244</v>
      </c>
      <c r="E77" s="4" t="s">
        <v>2364</v>
      </c>
      <c r="F77" s="4" t="s">
        <v>2246</v>
      </c>
      <c r="G77" s="4" t="s">
        <v>2368</v>
      </c>
      <c r="H77" s="4" t="s">
        <v>2369</v>
      </c>
      <c r="I77" s="4" t="s">
        <v>2370</v>
      </c>
      <c r="J77" s="4" t="s">
        <v>2363</v>
      </c>
      <c r="K77" s="4" t="s">
        <v>871</v>
      </c>
      <c r="L77" s="4" t="s">
        <v>3354</v>
      </c>
    </row>
    <row r="78" spans="1:12" ht="11.25">
      <c r="A78" s="4">
        <v>77</v>
      </c>
      <c r="B78" s="4" t="s">
        <v>1369</v>
      </c>
      <c r="C78" s="4" t="s">
        <v>347</v>
      </c>
      <c r="D78" s="4" t="s">
        <v>348</v>
      </c>
      <c r="E78" s="4" t="s">
        <v>349</v>
      </c>
      <c r="F78" s="4" t="s">
        <v>350</v>
      </c>
      <c r="G78" s="4" t="s">
        <v>2371</v>
      </c>
      <c r="H78" s="4" t="s">
        <v>2372</v>
      </c>
      <c r="I78" s="4" t="s">
        <v>2373</v>
      </c>
      <c r="J78" s="4" t="s">
        <v>2374</v>
      </c>
      <c r="K78" s="4" t="s">
        <v>871</v>
      </c>
      <c r="L78" s="4" t="s">
        <v>3354</v>
      </c>
    </row>
    <row r="79" spans="1:12" ht="11.25">
      <c r="A79" s="4">
        <v>78</v>
      </c>
      <c r="B79" s="4" t="s">
        <v>1369</v>
      </c>
      <c r="C79" s="4" t="s">
        <v>347</v>
      </c>
      <c r="D79" s="4" t="s">
        <v>348</v>
      </c>
      <c r="E79" s="4" t="s">
        <v>349</v>
      </c>
      <c r="F79" s="4" t="s">
        <v>350</v>
      </c>
      <c r="G79" s="4" t="s">
        <v>2375</v>
      </c>
      <c r="H79" s="4" t="s">
        <v>2376</v>
      </c>
      <c r="I79" s="4" t="s">
        <v>2377</v>
      </c>
      <c r="J79" s="4" t="s">
        <v>2374</v>
      </c>
      <c r="K79" s="4" t="s">
        <v>871</v>
      </c>
      <c r="L79" s="4" t="s">
        <v>3354</v>
      </c>
    </row>
    <row r="80" spans="1:12" ht="11.25">
      <c r="A80" s="4">
        <v>79</v>
      </c>
      <c r="B80" s="4" t="s">
        <v>1369</v>
      </c>
      <c r="C80" s="4" t="s">
        <v>347</v>
      </c>
      <c r="D80" s="4" t="s">
        <v>348</v>
      </c>
      <c r="E80" s="4" t="s">
        <v>349</v>
      </c>
      <c r="F80" s="4" t="s">
        <v>350</v>
      </c>
      <c r="G80" s="4" t="s">
        <v>2378</v>
      </c>
      <c r="H80" s="4" t="s">
        <v>2379</v>
      </c>
      <c r="I80" s="4" t="s">
        <v>2380</v>
      </c>
      <c r="J80" s="4" t="s">
        <v>2374</v>
      </c>
      <c r="K80" s="4" t="s">
        <v>871</v>
      </c>
      <c r="L80" s="4" t="s">
        <v>3354</v>
      </c>
    </row>
    <row r="81" spans="1:12" ht="11.25">
      <c r="A81" s="4">
        <v>80</v>
      </c>
      <c r="B81" s="4" t="s">
        <v>1369</v>
      </c>
      <c r="C81" s="4" t="s">
        <v>347</v>
      </c>
      <c r="D81" s="4" t="s">
        <v>348</v>
      </c>
      <c r="E81" s="4" t="s">
        <v>349</v>
      </c>
      <c r="F81" s="4" t="s">
        <v>350</v>
      </c>
      <c r="G81" s="4" t="s">
        <v>2381</v>
      </c>
      <c r="H81" s="4" t="s">
        <v>2382</v>
      </c>
      <c r="I81" s="4" t="s">
        <v>2383</v>
      </c>
      <c r="J81" s="4" t="s">
        <v>2374</v>
      </c>
      <c r="K81" s="4" t="s">
        <v>871</v>
      </c>
      <c r="L81" s="4" t="s">
        <v>3354</v>
      </c>
    </row>
    <row r="82" spans="1:12" ht="11.25">
      <c r="A82" s="4">
        <v>81</v>
      </c>
      <c r="B82" s="4" t="s">
        <v>1369</v>
      </c>
      <c r="C82" s="4" t="s">
        <v>347</v>
      </c>
      <c r="D82" s="4" t="s">
        <v>348</v>
      </c>
      <c r="E82" s="4" t="s">
        <v>349</v>
      </c>
      <c r="F82" s="4" t="s">
        <v>350</v>
      </c>
      <c r="G82" s="4" t="s">
        <v>2384</v>
      </c>
      <c r="H82" s="4" t="s">
        <v>2385</v>
      </c>
      <c r="I82" s="4" t="s">
        <v>2386</v>
      </c>
      <c r="J82" s="4" t="s">
        <v>2374</v>
      </c>
      <c r="K82" s="4" t="s">
        <v>871</v>
      </c>
      <c r="L82" s="4" t="s">
        <v>3354</v>
      </c>
    </row>
    <row r="83" spans="1:12" ht="11.25">
      <c r="A83" s="4">
        <v>82</v>
      </c>
      <c r="B83" s="4" t="s">
        <v>1369</v>
      </c>
      <c r="C83" s="4" t="s">
        <v>347</v>
      </c>
      <c r="D83" s="4" t="s">
        <v>348</v>
      </c>
      <c r="E83" s="4" t="s">
        <v>2387</v>
      </c>
      <c r="F83" s="4" t="s">
        <v>550</v>
      </c>
      <c r="G83" s="4" t="s">
        <v>2388</v>
      </c>
      <c r="H83" s="4" t="s">
        <v>2389</v>
      </c>
      <c r="I83" s="4" t="s">
        <v>2390</v>
      </c>
      <c r="J83" s="4" t="s">
        <v>2374</v>
      </c>
      <c r="K83" s="4" t="s">
        <v>871</v>
      </c>
      <c r="L83" s="4" t="s">
        <v>3354</v>
      </c>
    </row>
    <row r="84" spans="1:12" ht="11.25">
      <c r="A84" s="4">
        <v>83</v>
      </c>
      <c r="B84" s="4" t="s">
        <v>1369</v>
      </c>
      <c r="C84" s="4" t="s">
        <v>2247</v>
      </c>
      <c r="D84" s="4" t="s">
        <v>2248</v>
      </c>
      <c r="E84" s="4" t="s">
        <v>2391</v>
      </c>
      <c r="F84" s="4" t="s">
        <v>2250</v>
      </c>
      <c r="G84" s="4" t="s">
        <v>2392</v>
      </c>
      <c r="H84" s="4" t="s">
        <v>2393</v>
      </c>
      <c r="I84" s="4" t="s">
        <v>2394</v>
      </c>
      <c r="J84" s="4" t="s">
        <v>2395</v>
      </c>
      <c r="K84" s="4" t="s">
        <v>871</v>
      </c>
      <c r="L84" s="4" t="s">
        <v>3354</v>
      </c>
    </row>
    <row r="85" spans="1:12" ht="11.25">
      <c r="A85" s="4">
        <v>84</v>
      </c>
      <c r="B85" s="4" t="s">
        <v>1369</v>
      </c>
      <c r="C85" s="4" t="s">
        <v>2247</v>
      </c>
      <c r="D85" s="4" t="s">
        <v>2248</v>
      </c>
      <c r="E85" s="4" t="s">
        <v>2391</v>
      </c>
      <c r="F85" s="4" t="s">
        <v>2250</v>
      </c>
      <c r="G85" s="4" t="s">
        <v>2396</v>
      </c>
      <c r="H85" s="4" t="s">
        <v>2397</v>
      </c>
      <c r="I85" s="4" t="s">
        <v>2398</v>
      </c>
      <c r="J85" s="4" t="s">
        <v>2395</v>
      </c>
      <c r="K85" s="4" t="s">
        <v>871</v>
      </c>
      <c r="L85" s="4" t="s">
        <v>3354</v>
      </c>
    </row>
    <row r="86" spans="1:12" ht="11.25">
      <c r="A86" s="4">
        <v>85</v>
      </c>
      <c r="B86" s="4" t="s">
        <v>1369</v>
      </c>
      <c r="C86" s="4" t="s">
        <v>323</v>
      </c>
      <c r="D86" s="4" t="s">
        <v>324</v>
      </c>
      <c r="E86" s="4" t="s">
        <v>325</v>
      </c>
      <c r="F86" s="4" t="s">
        <v>326</v>
      </c>
      <c r="G86" s="4" t="s">
        <v>2399</v>
      </c>
      <c r="H86" s="4" t="s">
        <v>2400</v>
      </c>
      <c r="I86" s="4" t="s">
        <v>2401</v>
      </c>
      <c r="J86" s="4" t="s">
        <v>2402</v>
      </c>
      <c r="K86" s="4" t="s">
        <v>871</v>
      </c>
      <c r="L86" s="4" t="s">
        <v>3354</v>
      </c>
    </row>
    <row r="87" spans="1:12" ht="11.25">
      <c r="A87" s="4">
        <v>86</v>
      </c>
      <c r="B87" s="4" t="s">
        <v>1369</v>
      </c>
      <c r="C87" s="4" t="s">
        <v>323</v>
      </c>
      <c r="D87" s="4" t="s">
        <v>324</v>
      </c>
      <c r="E87" s="4" t="s">
        <v>325</v>
      </c>
      <c r="F87" s="4" t="s">
        <v>326</v>
      </c>
      <c r="G87" s="4" t="s">
        <v>2403</v>
      </c>
      <c r="H87" s="4" t="s">
        <v>2404</v>
      </c>
      <c r="I87" s="4" t="s">
        <v>2405</v>
      </c>
      <c r="J87" s="4" t="s">
        <v>2406</v>
      </c>
      <c r="K87" s="4" t="s">
        <v>871</v>
      </c>
      <c r="L87" s="4" t="s">
        <v>3354</v>
      </c>
    </row>
    <row r="88" spans="1:12" ht="11.25">
      <c r="A88" s="4">
        <v>87</v>
      </c>
      <c r="B88" s="4" t="s">
        <v>1369</v>
      </c>
      <c r="C88" s="4" t="s">
        <v>323</v>
      </c>
      <c r="D88" s="4" t="s">
        <v>324</v>
      </c>
      <c r="E88" s="4" t="s">
        <v>325</v>
      </c>
      <c r="F88" s="4" t="s">
        <v>326</v>
      </c>
      <c r="G88" s="4" t="s">
        <v>2407</v>
      </c>
      <c r="H88" s="4" t="s">
        <v>2397</v>
      </c>
      <c r="I88" s="4" t="s">
        <v>2408</v>
      </c>
      <c r="J88" s="4" t="s">
        <v>2406</v>
      </c>
      <c r="K88" s="4" t="s">
        <v>871</v>
      </c>
      <c r="L88" s="4" t="s">
        <v>3354</v>
      </c>
    </row>
    <row r="89" spans="1:12" ht="11.25">
      <c r="A89" s="4">
        <v>88</v>
      </c>
      <c r="B89" s="4" t="s">
        <v>1369</v>
      </c>
      <c r="C89" s="4" t="s">
        <v>911</v>
      </c>
      <c r="D89" s="4" t="s">
        <v>912</v>
      </c>
      <c r="E89" s="4" t="s">
        <v>361</v>
      </c>
      <c r="F89" s="4" t="s">
        <v>362</v>
      </c>
      <c r="G89" s="4" t="s">
        <v>2409</v>
      </c>
      <c r="H89" s="4" t="s">
        <v>2410</v>
      </c>
      <c r="I89" s="4" t="s">
        <v>2411</v>
      </c>
      <c r="J89" s="4" t="s">
        <v>2412</v>
      </c>
      <c r="K89" s="4" t="s">
        <v>871</v>
      </c>
      <c r="L89" s="4" t="s">
        <v>3354</v>
      </c>
    </row>
    <row r="90" spans="1:12" ht="11.25">
      <c r="A90" s="4">
        <v>89</v>
      </c>
      <c r="B90" s="4" t="s">
        <v>1369</v>
      </c>
      <c r="C90" s="4" t="s">
        <v>911</v>
      </c>
      <c r="D90" s="4" t="s">
        <v>912</v>
      </c>
      <c r="E90" s="4" t="s">
        <v>365</v>
      </c>
      <c r="F90" s="4" t="s">
        <v>366</v>
      </c>
      <c r="G90" s="4" t="s">
        <v>2460</v>
      </c>
      <c r="H90" s="4" t="s">
        <v>2461</v>
      </c>
      <c r="I90" s="4" t="s">
        <v>2462</v>
      </c>
      <c r="J90" s="4" t="s">
        <v>2412</v>
      </c>
      <c r="K90" s="4" t="s">
        <v>871</v>
      </c>
      <c r="L90" s="4" t="s">
        <v>3354</v>
      </c>
    </row>
    <row r="91" spans="1:12" ht="11.25">
      <c r="A91" s="4">
        <v>90</v>
      </c>
      <c r="B91" s="4" t="s">
        <v>1369</v>
      </c>
      <c r="C91" s="4" t="s">
        <v>911</v>
      </c>
      <c r="D91" s="4" t="s">
        <v>912</v>
      </c>
      <c r="E91" s="4" t="s">
        <v>365</v>
      </c>
      <c r="F91" s="4" t="s">
        <v>366</v>
      </c>
      <c r="G91" s="4" t="s">
        <v>2413</v>
      </c>
      <c r="H91" s="4" t="s">
        <v>2414</v>
      </c>
      <c r="I91" s="4" t="s">
        <v>2415</v>
      </c>
      <c r="J91" s="4" t="s">
        <v>2412</v>
      </c>
      <c r="K91" s="4" t="s">
        <v>871</v>
      </c>
      <c r="L91" s="4" t="s">
        <v>3354</v>
      </c>
    </row>
    <row r="92" spans="1:12" ht="11.25">
      <c r="A92" s="4">
        <v>91</v>
      </c>
      <c r="B92" s="4" t="s">
        <v>1369</v>
      </c>
      <c r="C92" s="4" t="s">
        <v>911</v>
      </c>
      <c r="D92" s="4" t="s">
        <v>912</v>
      </c>
      <c r="E92" s="4" t="s">
        <v>363</v>
      </c>
      <c r="F92" s="4" t="s">
        <v>364</v>
      </c>
      <c r="G92" s="4" t="s">
        <v>2416</v>
      </c>
      <c r="H92" s="4" t="s">
        <v>2417</v>
      </c>
      <c r="I92" s="4" t="s">
        <v>2418</v>
      </c>
      <c r="J92" s="4" t="s">
        <v>2412</v>
      </c>
      <c r="K92" s="4" t="s">
        <v>871</v>
      </c>
      <c r="L92" s="4" t="s">
        <v>3354</v>
      </c>
    </row>
    <row r="93" spans="1:12" ht="11.25">
      <c r="A93" s="4">
        <v>92</v>
      </c>
      <c r="B93" s="4" t="s">
        <v>1369</v>
      </c>
      <c r="C93" s="4" t="s">
        <v>911</v>
      </c>
      <c r="D93" s="4" t="s">
        <v>912</v>
      </c>
      <c r="E93" s="4" t="s">
        <v>655</v>
      </c>
      <c r="F93" s="4" t="s">
        <v>656</v>
      </c>
      <c r="G93" s="4" t="s">
        <v>2419</v>
      </c>
      <c r="H93" s="4" t="s">
        <v>2420</v>
      </c>
      <c r="I93" s="4" t="s">
        <v>2421</v>
      </c>
      <c r="J93" s="4" t="s">
        <v>2412</v>
      </c>
      <c r="K93" s="4" t="s">
        <v>871</v>
      </c>
      <c r="L93" s="4" t="s">
        <v>3354</v>
      </c>
    </row>
    <row r="94" spans="1:12" ht="11.25">
      <c r="A94" s="4">
        <v>93</v>
      </c>
      <c r="B94" s="4" t="s">
        <v>1369</v>
      </c>
      <c r="C94" s="4" t="s">
        <v>911</v>
      </c>
      <c r="D94" s="4" t="s">
        <v>912</v>
      </c>
      <c r="E94" s="4" t="s">
        <v>617</v>
      </c>
      <c r="F94" s="4" t="s">
        <v>659</v>
      </c>
      <c r="G94" s="4" t="s">
        <v>2419</v>
      </c>
      <c r="H94" s="4" t="s">
        <v>2420</v>
      </c>
      <c r="I94" s="4" t="s">
        <v>2421</v>
      </c>
      <c r="J94" s="4" t="s">
        <v>2412</v>
      </c>
      <c r="K94" s="4" t="s">
        <v>871</v>
      </c>
      <c r="L94" s="4" t="s">
        <v>3354</v>
      </c>
    </row>
    <row r="95" spans="1:12" ht="11.25">
      <c r="A95" s="4">
        <v>94</v>
      </c>
      <c r="B95" s="4" t="s">
        <v>1369</v>
      </c>
      <c r="C95" s="4" t="s">
        <v>911</v>
      </c>
      <c r="D95" s="4" t="s">
        <v>912</v>
      </c>
      <c r="E95" s="4" t="s">
        <v>355</v>
      </c>
      <c r="F95" s="4" t="s">
        <v>356</v>
      </c>
      <c r="G95" s="4" t="s">
        <v>2422</v>
      </c>
      <c r="H95" s="4" t="s">
        <v>2423</v>
      </c>
      <c r="I95" s="4" t="s">
        <v>2424</v>
      </c>
      <c r="J95" s="4" t="s">
        <v>2412</v>
      </c>
      <c r="K95" s="4" t="s">
        <v>871</v>
      </c>
      <c r="L95" s="4" t="s">
        <v>3354</v>
      </c>
    </row>
    <row r="96" spans="1:12" ht="11.25">
      <c r="A96" s="4">
        <v>95</v>
      </c>
      <c r="B96" s="4" t="s">
        <v>1369</v>
      </c>
      <c r="C96" s="4" t="s">
        <v>911</v>
      </c>
      <c r="D96" s="4" t="s">
        <v>912</v>
      </c>
      <c r="E96" s="4" t="s">
        <v>913</v>
      </c>
      <c r="F96" s="4" t="s">
        <v>914</v>
      </c>
      <c r="G96" s="4" t="s">
        <v>2425</v>
      </c>
      <c r="H96" s="4" t="s">
        <v>2426</v>
      </c>
      <c r="I96" s="4" t="s">
        <v>2427</v>
      </c>
      <c r="J96" s="4" t="s">
        <v>2428</v>
      </c>
      <c r="K96" s="4" t="s">
        <v>871</v>
      </c>
      <c r="L96" s="4" t="s">
        <v>3354</v>
      </c>
    </row>
    <row r="97" spans="1:12" ht="11.25">
      <c r="A97" s="4">
        <v>96</v>
      </c>
      <c r="B97" s="4" t="s">
        <v>1369</v>
      </c>
      <c r="C97" s="4" t="s">
        <v>911</v>
      </c>
      <c r="D97" s="4" t="s">
        <v>912</v>
      </c>
      <c r="E97" s="4" t="s">
        <v>913</v>
      </c>
      <c r="F97" s="4" t="s">
        <v>914</v>
      </c>
      <c r="G97" s="4" t="s">
        <v>2429</v>
      </c>
      <c r="H97" s="4" t="s">
        <v>2430</v>
      </c>
      <c r="I97" s="4" t="s">
        <v>2431</v>
      </c>
      <c r="J97" s="4" t="s">
        <v>2428</v>
      </c>
      <c r="K97" s="4" t="s">
        <v>871</v>
      </c>
      <c r="L97" s="4" t="s">
        <v>3354</v>
      </c>
    </row>
    <row r="98" spans="1:12" ht="11.25">
      <c r="A98" s="4">
        <v>97</v>
      </c>
      <c r="B98" s="4" t="s">
        <v>1369</v>
      </c>
      <c r="C98" s="4" t="s">
        <v>911</v>
      </c>
      <c r="D98" s="4" t="s">
        <v>912</v>
      </c>
      <c r="E98" s="4" t="s">
        <v>913</v>
      </c>
      <c r="F98" s="4" t="s">
        <v>914</v>
      </c>
      <c r="G98" s="4" t="s">
        <v>2432</v>
      </c>
      <c r="H98" s="4" t="s">
        <v>2433</v>
      </c>
      <c r="I98" s="4" t="s">
        <v>2434</v>
      </c>
      <c r="J98" s="4" t="s">
        <v>2412</v>
      </c>
      <c r="K98" s="4" t="s">
        <v>871</v>
      </c>
      <c r="L98" s="4" t="s">
        <v>3354</v>
      </c>
    </row>
    <row r="99" spans="1:12" ht="11.25">
      <c r="A99" s="4">
        <v>98</v>
      </c>
      <c r="B99" s="4" t="s">
        <v>1369</v>
      </c>
      <c r="C99" s="4" t="s">
        <v>911</v>
      </c>
      <c r="D99" s="4" t="s">
        <v>912</v>
      </c>
      <c r="E99" s="4" t="s">
        <v>2251</v>
      </c>
      <c r="F99" s="4" t="s">
        <v>2252</v>
      </c>
      <c r="G99" s="4" t="s">
        <v>2435</v>
      </c>
      <c r="H99" s="4" t="s">
        <v>2436</v>
      </c>
      <c r="I99" s="4" t="s">
        <v>2437</v>
      </c>
      <c r="J99" s="4" t="s">
        <v>2412</v>
      </c>
      <c r="K99" s="4" t="s">
        <v>871</v>
      </c>
      <c r="L99" s="4" t="s">
        <v>3354</v>
      </c>
    </row>
    <row r="100" spans="1:12" ht="11.25">
      <c r="A100" s="4">
        <v>99</v>
      </c>
      <c r="B100" s="4" t="s">
        <v>1369</v>
      </c>
      <c r="C100" s="4" t="s">
        <v>911</v>
      </c>
      <c r="D100" s="4" t="s">
        <v>912</v>
      </c>
      <c r="E100" s="4" t="s">
        <v>2251</v>
      </c>
      <c r="F100" s="4" t="s">
        <v>2252</v>
      </c>
      <c r="G100" s="4" t="s">
        <v>2438</v>
      </c>
      <c r="H100" s="4" t="s">
        <v>2439</v>
      </c>
      <c r="I100" s="4" t="s">
        <v>2440</v>
      </c>
      <c r="J100" s="4" t="s">
        <v>2412</v>
      </c>
      <c r="K100" s="4" t="s">
        <v>871</v>
      </c>
      <c r="L100" s="4" t="s">
        <v>3354</v>
      </c>
    </row>
    <row r="101" spans="1:12" ht="11.25">
      <c r="A101" s="4">
        <v>100</v>
      </c>
      <c r="B101" s="4" t="s">
        <v>1369</v>
      </c>
      <c r="C101" s="4" t="s">
        <v>911</v>
      </c>
      <c r="D101" s="4" t="s">
        <v>912</v>
      </c>
      <c r="E101" s="4" t="s">
        <v>2251</v>
      </c>
      <c r="F101" s="4" t="s">
        <v>2252</v>
      </c>
      <c r="G101" s="4" t="s">
        <v>2441</v>
      </c>
      <c r="H101" s="4" t="s">
        <v>2442</v>
      </c>
      <c r="I101" s="4" t="s">
        <v>2443</v>
      </c>
      <c r="J101" s="4" t="s">
        <v>2412</v>
      </c>
      <c r="K101" s="4" t="s">
        <v>871</v>
      </c>
      <c r="L101" s="4" t="s">
        <v>3354</v>
      </c>
    </row>
    <row r="102" spans="1:12" ht="11.25">
      <c r="A102" s="4">
        <v>101</v>
      </c>
      <c r="B102" s="4" t="s">
        <v>1369</v>
      </c>
      <c r="C102" s="4" t="s">
        <v>911</v>
      </c>
      <c r="D102" s="4" t="s">
        <v>912</v>
      </c>
      <c r="E102" s="4" t="s">
        <v>2251</v>
      </c>
      <c r="F102" s="4" t="s">
        <v>2252</v>
      </c>
      <c r="G102" s="4" t="s">
        <v>2444</v>
      </c>
      <c r="H102" s="4" t="s">
        <v>2445</v>
      </c>
      <c r="I102" s="4" t="s">
        <v>2446</v>
      </c>
      <c r="J102" s="4" t="s">
        <v>2447</v>
      </c>
      <c r="K102" s="4" t="s">
        <v>871</v>
      </c>
      <c r="L102" s="4" t="s">
        <v>3354</v>
      </c>
    </row>
    <row r="103" spans="1:12" ht="11.25">
      <c r="A103" s="4">
        <v>102</v>
      </c>
      <c r="B103" s="4" t="s">
        <v>1369</v>
      </c>
      <c r="C103" s="4" t="s">
        <v>911</v>
      </c>
      <c r="D103" s="4" t="s">
        <v>912</v>
      </c>
      <c r="E103" s="4" t="s">
        <v>321</v>
      </c>
      <c r="F103" s="4" t="s">
        <v>322</v>
      </c>
      <c r="G103" s="4" t="s">
        <v>2419</v>
      </c>
      <c r="H103" s="4" t="s">
        <v>2420</v>
      </c>
      <c r="I103" s="4" t="s">
        <v>2421</v>
      </c>
      <c r="J103" s="4" t="s">
        <v>2412</v>
      </c>
      <c r="K103" s="4" t="s">
        <v>871</v>
      </c>
      <c r="L103" s="4" t="s">
        <v>3354</v>
      </c>
    </row>
    <row r="104" spans="1:12" ht="11.25">
      <c r="A104" s="4">
        <v>103</v>
      </c>
      <c r="B104" s="4" t="s">
        <v>1369</v>
      </c>
      <c r="C104" s="4" t="s">
        <v>911</v>
      </c>
      <c r="D104" s="4" t="s">
        <v>912</v>
      </c>
      <c r="E104" s="4" t="s">
        <v>664</v>
      </c>
      <c r="F104" s="4" t="s">
        <v>665</v>
      </c>
      <c r="G104" s="4" t="s">
        <v>2419</v>
      </c>
      <c r="H104" s="4" t="s">
        <v>2420</v>
      </c>
      <c r="I104" s="4" t="s">
        <v>2421</v>
      </c>
      <c r="J104" s="4" t="s">
        <v>2412</v>
      </c>
      <c r="K104" s="4" t="s">
        <v>871</v>
      </c>
      <c r="L104" s="4" t="s">
        <v>3354</v>
      </c>
    </row>
    <row r="105" spans="1:12" ht="11.25">
      <c r="A105" s="4">
        <v>104</v>
      </c>
      <c r="B105" s="4" t="s">
        <v>1369</v>
      </c>
      <c r="C105" s="4" t="s">
        <v>911</v>
      </c>
      <c r="D105" s="4" t="s">
        <v>912</v>
      </c>
      <c r="E105" s="4" t="s">
        <v>664</v>
      </c>
      <c r="F105" s="4" t="s">
        <v>665</v>
      </c>
      <c r="G105" s="4" t="s">
        <v>2460</v>
      </c>
      <c r="H105" s="4" t="s">
        <v>2461</v>
      </c>
      <c r="I105" s="4" t="s">
        <v>2462</v>
      </c>
      <c r="J105" s="4" t="s">
        <v>2412</v>
      </c>
      <c r="K105" s="4" t="s">
        <v>871</v>
      </c>
      <c r="L105" s="4" t="s">
        <v>3354</v>
      </c>
    </row>
    <row r="106" spans="1:12" ht="11.25">
      <c r="A106" s="4">
        <v>105</v>
      </c>
      <c r="B106" s="4" t="s">
        <v>1369</v>
      </c>
      <c r="C106" s="4" t="s">
        <v>911</v>
      </c>
      <c r="D106" s="4" t="s">
        <v>912</v>
      </c>
      <c r="E106" s="4" t="s">
        <v>666</v>
      </c>
      <c r="F106" s="4" t="s">
        <v>667</v>
      </c>
      <c r="G106" s="4" t="s">
        <v>2448</v>
      </c>
      <c r="H106" s="4" t="s">
        <v>2449</v>
      </c>
      <c r="I106" s="4" t="s">
        <v>2450</v>
      </c>
      <c r="J106" s="4" t="s">
        <v>2412</v>
      </c>
      <c r="K106" s="4" t="s">
        <v>871</v>
      </c>
      <c r="L106" s="4" t="s">
        <v>3354</v>
      </c>
    </row>
    <row r="107" spans="1:12" ht="11.25">
      <c r="A107" s="4">
        <v>106</v>
      </c>
      <c r="B107" s="4" t="s">
        <v>1369</v>
      </c>
      <c r="C107" s="4" t="s">
        <v>911</v>
      </c>
      <c r="D107" s="4" t="s">
        <v>912</v>
      </c>
      <c r="E107" s="4" t="s">
        <v>373</v>
      </c>
      <c r="F107" s="4" t="s">
        <v>374</v>
      </c>
      <c r="G107" s="4" t="s">
        <v>2451</v>
      </c>
      <c r="H107" s="4" t="s">
        <v>2452</v>
      </c>
      <c r="I107" s="4" t="s">
        <v>2453</v>
      </c>
      <c r="J107" s="4" t="s">
        <v>2412</v>
      </c>
      <c r="K107" s="4" t="s">
        <v>871</v>
      </c>
      <c r="L107" s="4" t="s">
        <v>3354</v>
      </c>
    </row>
    <row r="108" spans="1:12" ht="11.25">
      <c r="A108" s="4">
        <v>107</v>
      </c>
      <c r="B108" s="4" t="s">
        <v>1369</v>
      </c>
      <c r="C108" s="4" t="s">
        <v>911</v>
      </c>
      <c r="D108" s="4" t="s">
        <v>912</v>
      </c>
      <c r="E108" s="4" t="s">
        <v>1265</v>
      </c>
      <c r="F108" s="4" t="s">
        <v>1266</v>
      </c>
      <c r="G108" s="4" t="s">
        <v>2454</v>
      </c>
      <c r="H108" s="4" t="s">
        <v>2455</v>
      </c>
      <c r="I108" s="4" t="s">
        <v>2456</v>
      </c>
      <c r="J108" s="4" t="s">
        <v>2412</v>
      </c>
      <c r="K108" s="4" t="s">
        <v>871</v>
      </c>
      <c r="L108" s="4" t="s">
        <v>3354</v>
      </c>
    </row>
    <row r="109" spans="1:12" ht="11.25">
      <c r="A109" s="4">
        <v>108</v>
      </c>
      <c r="B109" s="4" t="s">
        <v>1369</v>
      </c>
      <c r="C109" s="4" t="s">
        <v>911</v>
      </c>
      <c r="D109" s="4" t="s">
        <v>912</v>
      </c>
      <c r="E109" s="4" t="s">
        <v>1265</v>
      </c>
      <c r="F109" s="4" t="s">
        <v>1266</v>
      </c>
      <c r="G109" s="4" t="s">
        <v>2457</v>
      </c>
      <c r="H109" s="4" t="s">
        <v>2458</v>
      </c>
      <c r="I109" s="4" t="s">
        <v>2459</v>
      </c>
      <c r="J109" s="4" t="s">
        <v>2412</v>
      </c>
      <c r="K109" s="4" t="s">
        <v>871</v>
      </c>
      <c r="L109" s="4" t="s">
        <v>3354</v>
      </c>
    </row>
    <row r="110" spans="1:12" ht="11.25">
      <c r="A110" s="4">
        <v>109</v>
      </c>
      <c r="B110" s="4" t="s">
        <v>1369</v>
      </c>
      <c r="C110" s="4" t="s">
        <v>911</v>
      </c>
      <c r="D110" s="4" t="s">
        <v>912</v>
      </c>
      <c r="E110" s="4" t="s">
        <v>670</v>
      </c>
      <c r="F110" s="4" t="s">
        <v>671</v>
      </c>
      <c r="G110" s="4" t="s">
        <v>2419</v>
      </c>
      <c r="H110" s="4" t="s">
        <v>2420</v>
      </c>
      <c r="I110" s="4" t="s">
        <v>2421</v>
      </c>
      <c r="J110" s="4" t="s">
        <v>2412</v>
      </c>
      <c r="K110" s="4" t="s">
        <v>871</v>
      </c>
      <c r="L110" s="4" t="s">
        <v>3354</v>
      </c>
    </row>
    <row r="111" spans="1:12" ht="11.25">
      <c r="A111" s="4">
        <v>110</v>
      </c>
      <c r="B111" s="4" t="s">
        <v>1369</v>
      </c>
      <c r="C111" s="4" t="s">
        <v>911</v>
      </c>
      <c r="D111" s="4" t="s">
        <v>912</v>
      </c>
      <c r="E111" s="4" t="s">
        <v>353</v>
      </c>
      <c r="F111" s="4" t="s">
        <v>354</v>
      </c>
      <c r="G111" s="4" t="s">
        <v>2460</v>
      </c>
      <c r="H111" s="4" t="s">
        <v>2461</v>
      </c>
      <c r="I111" s="4" t="s">
        <v>2462</v>
      </c>
      <c r="J111" s="4" t="s">
        <v>2412</v>
      </c>
      <c r="K111" s="4" t="s">
        <v>871</v>
      </c>
      <c r="L111" s="4" t="s">
        <v>3354</v>
      </c>
    </row>
    <row r="112" spans="1:12" ht="11.25">
      <c r="A112" s="4">
        <v>111</v>
      </c>
      <c r="B112" s="4" t="s">
        <v>1369</v>
      </c>
      <c r="C112" s="4" t="s">
        <v>911</v>
      </c>
      <c r="D112" s="4" t="s">
        <v>912</v>
      </c>
      <c r="E112" s="4" t="s">
        <v>672</v>
      </c>
      <c r="F112" s="4" t="s">
        <v>673</v>
      </c>
      <c r="G112" s="4" t="s">
        <v>2463</v>
      </c>
      <c r="H112" s="4" t="s">
        <v>2464</v>
      </c>
      <c r="I112" s="4" t="s">
        <v>2465</v>
      </c>
      <c r="J112" s="4" t="s">
        <v>2412</v>
      </c>
      <c r="K112" s="4" t="s">
        <v>871</v>
      </c>
      <c r="L112" s="4" t="s">
        <v>3354</v>
      </c>
    </row>
    <row r="113" spans="1:12" ht="11.25">
      <c r="A113" s="4">
        <v>112</v>
      </c>
      <c r="B113" s="4" t="s">
        <v>1369</v>
      </c>
      <c r="C113" s="4" t="s">
        <v>911</v>
      </c>
      <c r="D113" s="4" t="s">
        <v>912</v>
      </c>
      <c r="E113" s="4" t="s">
        <v>359</v>
      </c>
      <c r="F113" s="4" t="s">
        <v>360</v>
      </c>
      <c r="G113" s="4" t="s">
        <v>2466</v>
      </c>
      <c r="H113" s="4" t="s">
        <v>2467</v>
      </c>
      <c r="I113" s="4" t="s">
        <v>2468</v>
      </c>
      <c r="J113" s="4" t="s">
        <v>2412</v>
      </c>
      <c r="K113" s="4" t="s">
        <v>871</v>
      </c>
      <c r="L113" s="4" t="s">
        <v>3354</v>
      </c>
    </row>
    <row r="114" spans="1:12" ht="11.25">
      <c r="A114" s="4">
        <v>113</v>
      </c>
      <c r="B114" s="4" t="s">
        <v>1369</v>
      </c>
      <c r="C114" s="4" t="s">
        <v>911</v>
      </c>
      <c r="D114" s="4" t="s">
        <v>912</v>
      </c>
      <c r="E114" s="4" t="s">
        <v>359</v>
      </c>
      <c r="F114" s="4" t="s">
        <v>360</v>
      </c>
      <c r="G114" s="4" t="s">
        <v>2469</v>
      </c>
      <c r="H114" s="4" t="s">
        <v>2470</v>
      </c>
      <c r="I114" s="4" t="s">
        <v>2471</v>
      </c>
      <c r="J114" s="4" t="s">
        <v>2412</v>
      </c>
      <c r="K114" s="4" t="s">
        <v>871</v>
      </c>
      <c r="L114" s="4" t="s">
        <v>3354</v>
      </c>
    </row>
    <row r="115" spans="1:12" ht="11.25">
      <c r="A115" s="4">
        <v>114</v>
      </c>
      <c r="B115" s="4" t="s">
        <v>1369</v>
      </c>
      <c r="C115" s="4" t="s">
        <v>911</v>
      </c>
      <c r="D115" s="4" t="s">
        <v>912</v>
      </c>
      <c r="E115" s="4" t="s">
        <v>674</v>
      </c>
      <c r="F115" s="4" t="s">
        <v>675</v>
      </c>
      <c r="G115" s="4" t="s">
        <v>2472</v>
      </c>
      <c r="H115" s="4" t="s">
        <v>2473</v>
      </c>
      <c r="I115" s="4" t="s">
        <v>2474</v>
      </c>
      <c r="J115" s="4" t="s">
        <v>2412</v>
      </c>
      <c r="K115" s="4" t="s">
        <v>871</v>
      </c>
      <c r="L115" s="4" t="s">
        <v>3354</v>
      </c>
    </row>
    <row r="116" spans="1:12" ht="11.25">
      <c r="A116" s="4">
        <v>115</v>
      </c>
      <c r="B116" s="4" t="s">
        <v>1369</v>
      </c>
      <c r="C116" s="4" t="s">
        <v>911</v>
      </c>
      <c r="D116" s="4" t="s">
        <v>912</v>
      </c>
      <c r="E116" s="4" t="s">
        <v>367</v>
      </c>
      <c r="F116" s="4" t="s">
        <v>368</v>
      </c>
      <c r="G116" s="4" t="s">
        <v>2475</v>
      </c>
      <c r="H116" s="4" t="s">
        <v>2476</v>
      </c>
      <c r="I116" s="4" t="s">
        <v>2477</v>
      </c>
      <c r="J116" s="4" t="s">
        <v>2412</v>
      </c>
      <c r="K116" s="4" t="s">
        <v>871</v>
      </c>
      <c r="L116" s="4" t="s">
        <v>3354</v>
      </c>
    </row>
    <row r="117" spans="1:12" ht="11.25">
      <c r="A117" s="4">
        <v>116</v>
      </c>
      <c r="B117" s="4" t="s">
        <v>1369</v>
      </c>
      <c r="C117" s="4" t="s">
        <v>911</v>
      </c>
      <c r="D117" s="4" t="s">
        <v>912</v>
      </c>
      <c r="E117" s="4" t="s">
        <v>676</v>
      </c>
      <c r="F117" s="4" t="s">
        <v>677</v>
      </c>
      <c r="G117" s="4" t="s">
        <v>2419</v>
      </c>
      <c r="H117" s="4" t="s">
        <v>2420</v>
      </c>
      <c r="I117" s="4" t="s">
        <v>2421</v>
      </c>
      <c r="J117" s="4" t="s">
        <v>2412</v>
      </c>
      <c r="K117" s="4" t="s">
        <v>871</v>
      </c>
      <c r="L117" s="4" t="s">
        <v>3354</v>
      </c>
    </row>
    <row r="118" spans="1:12" ht="11.25">
      <c r="A118" s="4">
        <v>117</v>
      </c>
      <c r="B118" s="4" t="s">
        <v>1369</v>
      </c>
      <c r="C118" s="4" t="s">
        <v>911</v>
      </c>
      <c r="D118" s="4" t="s">
        <v>912</v>
      </c>
      <c r="E118" s="4" t="s">
        <v>676</v>
      </c>
      <c r="F118" s="4" t="s">
        <v>677</v>
      </c>
      <c r="G118" s="4" t="s">
        <v>2478</v>
      </c>
      <c r="H118" s="4" t="s">
        <v>2479</v>
      </c>
      <c r="I118" s="4" t="s">
        <v>2480</v>
      </c>
      <c r="J118" s="4" t="s">
        <v>2412</v>
      </c>
      <c r="K118" s="4" t="s">
        <v>871</v>
      </c>
      <c r="L118" s="4" t="s">
        <v>3354</v>
      </c>
    </row>
    <row r="119" spans="1:12" ht="11.25">
      <c r="A119" s="4">
        <v>118</v>
      </c>
      <c r="B119" s="4" t="s">
        <v>1369</v>
      </c>
      <c r="C119" s="4" t="s">
        <v>911</v>
      </c>
      <c r="D119" s="4" t="s">
        <v>912</v>
      </c>
      <c r="E119" s="4" t="s">
        <v>357</v>
      </c>
      <c r="F119" s="4" t="s">
        <v>358</v>
      </c>
      <c r="G119" s="4" t="s">
        <v>2481</v>
      </c>
      <c r="H119" s="4" t="s">
        <v>2482</v>
      </c>
      <c r="I119" s="4" t="s">
        <v>2483</v>
      </c>
      <c r="J119" s="4" t="s">
        <v>2412</v>
      </c>
      <c r="K119" s="4" t="s">
        <v>871</v>
      </c>
      <c r="L119" s="4" t="s">
        <v>3354</v>
      </c>
    </row>
    <row r="120" spans="1:12" ht="11.25">
      <c r="A120" s="4">
        <v>119</v>
      </c>
      <c r="B120" s="4" t="s">
        <v>1369</v>
      </c>
      <c r="C120" s="4" t="s">
        <v>911</v>
      </c>
      <c r="D120" s="4" t="s">
        <v>912</v>
      </c>
      <c r="E120" s="4" t="s">
        <v>369</v>
      </c>
      <c r="F120" s="4" t="s">
        <v>370</v>
      </c>
      <c r="G120" s="4" t="s">
        <v>2484</v>
      </c>
      <c r="H120" s="4" t="s">
        <v>2485</v>
      </c>
      <c r="I120" s="4" t="s">
        <v>2486</v>
      </c>
      <c r="J120" s="4" t="s">
        <v>2412</v>
      </c>
      <c r="K120" s="4" t="s">
        <v>871</v>
      </c>
      <c r="L120" s="4" t="s">
        <v>3354</v>
      </c>
    </row>
    <row r="121" spans="1:12" ht="11.25">
      <c r="A121" s="4">
        <v>120</v>
      </c>
      <c r="B121" s="4" t="s">
        <v>1369</v>
      </c>
      <c r="C121" s="4" t="s">
        <v>911</v>
      </c>
      <c r="D121" s="4" t="s">
        <v>912</v>
      </c>
      <c r="E121" s="4" t="s">
        <v>371</v>
      </c>
      <c r="F121" s="4" t="s">
        <v>372</v>
      </c>
      <c r="G121" s="4" t="s">
        <v>2487</v>
      </c>
      <c r="H121" s="4" t="s">
        <v>2488</v>
      </c>
      <c r="I121" s="4" t="s">
        <v>2489</v>
      </c>
      <c r="J121" s="4" t="s">
        <v>2412</v>
      </c>
      <c r="K121" s="4" t="s">
        <v>871</v>
      </c>
      <c r="L121" s="4" t="s">
        <v>3354</v>
      </c>
    </row>
    <row r="122" spans="1:12" ht="11.25">
      <c r="A122" s="4">
        <v>121</v>
      </c>
      <c r="B122" s="4" t="s">
        <v>1369</v>
      </c>
      <c r="C122" s="4" t="s">
        <v>911</v>
      </c>
      <c r="D122" s="4" t="s">
        <v>912</v>
      </c>
      <c r="E122" s="4" t="s">
        <v>381</v>
      </c>
      <c r="F122" s="4" t="s">
        <v>382</v>
      </c>
      <c r="G122" s="4" t="s">
        <v>2490</v>
      </c>
      <c r="H122" s="4" t="s">
        <v>2491</v>
      </c>
      <c r="I122" s="4" t="s">
        <v>2492</v>
      </c>
      <c r="J122" s="4" t="s">
        <v>2412</v>
      </c>
      <c r="K122" s="4" t="s">
        <v>871</v>
      </c>
      <c r="L122" s="4" t="s">
        <v>3354</v>
      </c>
    </row>
    <row r="123" spans="1:12" ht="11.25">
      <c r="A123" s="4">
        <v>122</v>
      </c>
      <c r="B123" s="4" t="s">
        <v>1369</v>
      </c>
      <c r="C123" s="4" t="s">
        <v>911</v>
      </c>
      <c r="D123" s="4" t="s">
        <v>912</v>
      </c>
      <c r="E123" s="4" t="s">
        <v>2225</v>
      </c>
      <c r="F123" s="4" t="s">
        <v>2226</v>
      </c>
      <c r="G123" s="4" t="s">
        <v>2493</v>
      </c>
      <c r="H123" s="4" t="s">
        <v>2494</v>
      </c>
      <c r="I123" s="4" t="s">
        <v>2495</v>
      </c>
      <c r="J123" s="4" t="s">
        <v>2412</v>
      </c>
      <c r="K123" s="4" t="s">
        <v>871</v>
      </c>
      <c r="L123" s="4" t="s">
        <v>3354</v>
      </c>
    </row>
    <row r="124" spans="1:12" ht="11.25">
      <c r="A124" s="4">
        <v>123</v>
      </c>
      <c r="B124" s="4" t="s">
        <v>1369</v>
      </c>
      <c r="C124" s="4" t="s">
        <v>911</v>
      </c>
      <c r="D124" s="4" t="s">
        <v>912</v>
      </c>
      <c r="E124" s="4" t="s">
        <v>680</v>
      </c>
      <c r="F124" s="4" t="s">
        <v>681</v>
      </c>
      <c r="G124" s="4" t="s">
        <v>2419</v>
      </c>
      <c r="H124" s="4" t="s">
        <v>2420</v>
      </c>
      <c r="I124" s="4" t="s">
        <v>2421</v>
      </c>
      <c r="J124" s="4" t="s">
        <v>2412</v>
      </c>
      <c r="K124" s="4" t="s">
        <v>871</v>
      </c>
      <c r="L124" s="4" t="s">
        <v>3354</v>
      </c>
    </row>
    <row r="125" spans="1:12" ht="11.25">
      <c r="A125" s="4">
        <v>124</v>
      </c>
      <c r="B125" s="4" t="s">
        <v>1369</v>
      </c>
      <c r="C125" s="4" t="s">
        <v>911</v>
      </c>
      <c r="D125" s="4" t="s">
        <v>912</v>
      </c>
      <c r="E125" s="4" t="s">
        <v>680</v>
      </c>
      <c r="F125" s="4" t="s">
        <v>681</v>
      </c>
      <c r="G125" s="4" t="s">
        <v>2496</v>
      </c>
      <c r="H125" s="4" t="s">
        <v>2497</v>
      </c>
      <c r="I125" s="4" t="s">
        <v>2498</v>
      </c>
      <c r="J125" s="4" t="s">
        <v>2412</v>
      </c>
      <c r="K125" s="4" t="s">
        <v>871</v>
      </c>
      <c r="L125" s="4" t="s">
        <v>3354</v>
      </c>
    </row>
    <row r="126" spans="1:12" ht="11.25">
      <c r="A126" s="4">
        <v>125</v>
      </c>
      <c r="B126" s="4" t="s">
        <v>1369</v>
      </c>
      <c r="C126" s="4" t="s">
        <v>911</v>
      </c>
      <c r="D126" s="4" t="s">
        <v>912</v>
      </c>
      <c r="E126" s="4" t="s">
        <v>923</v>
      </c>
      <c r="F126" s="4" t="s">
        <v>924</v>
      </c>
      <c r="G126" s="4" t="s">
        <v>2499</v>
      </c>
      <c r="H126" s="4" t="s">
        <v>2500</v>
      </c>
      <c r="I126" s="4" t="s">
        <v>2501</v>
      </c>
      <c r="J126" s="4" t="s">
        <v>2412</v>
      </c>
      <c r="K126" s="4" t="s">
        <v>871</v>
      </c>
      <c r="L126" s="4" t="s">
        <v>3354</v>
      </c>
    </row>
    <row r="127" spans="1:12" ht="11.25">
      <c r="A127" s="4">
        <v>126</v>
      </c>
      <c r="B127" s="4" t="s">
        <v>1369</v>
      </c>
      <c r="C127" s="4" t="s">
        <v>911</v>
      </c>
      <c r="D127" s="4" t="s">
        <v>912</v>
      </c>
      <c r="E127" s="4" t="s">
        <v>923</v>
      </c>
      <c r="F127" s="4" t="s">
        <v>924</v>
      </c>
      <c r="G127" s="4" t="s">
        <v>2502</v>
      </c>
      <c r="H127" s="4" t="s">
        <v>2503</v>
      </c>
      <c r="I127" s="4" t="s">
        <v>2504</v>
      </c>
      <c r="J127" s="4" t="s">
        <v>2412</v>
      </c>
      <c r="K127" s="4" t="s">
        <v>871</v>
      </c>
      <c r="L127" s="4" t="s">
        <v>3354</v>
      </c>
    </row>
    <row r="128" spans="1:12" ht="11.25">
      <c r="A128" s="4">
        <v>127</v>
      </c>
      <c r="B128" s="4" t="s">
        <v>1369</v>
      </c>
      <c r="C128" s="4" t="s">
        <v>911</v>
      </c>
      <c r="D128" s="4" t="s">
        <v>912</v>
      </c>
      <c r="E128" s="4" t="s">
        <v>377</v>
      </c>
      <c r="F128" s="4" t="s">
        <v>378</v>
      </c>
      <c r="G128" s="4" t="s">
        <v>2505</v>
      </c>
      <c r="H128" s="4" t="s">
        <v>2506</v>
      </c>
      <c r="I128" s="4" t="s">
        <v>2507</v>
      </c>
      <c r="J128" s="4" t="s">
        <v>2412</v>
      </c>
      <c r="K128" s="4" t="s">
        <v>871</v>
      </c>
      <c r="L128" s="4" t="s">
        <v>3354</v>
      </c>
    </row>
    <row r="129" spans="1:12" ht="11.25">
      <c r="A129" s="4">
        <v>128</v>
      </c>
      <c r="B129" s="4" t="s">
        <v>1369</v>
      </c>
      <c r="C129" s="4" t="s">
        <v>911</v>
      </c>
      <c r="D129" s="4" t="s">
        <v>912</v>
      </c>
      <c r="E129" s="4" t="s">
        <v>375</v>
      </c>
      <c r="F129" s="4" t="s">
        <v>376</v>
      </c>
      <c r="G129" s="4" t="s">
        <v>2508</v>
      </c>
      <c r="H129" s="4" t="s">
        <v>2509</v>
      </c>
      <c r="I129" s="4" t="s">
        <v>2510</v>
      </c>
      <c r="J129" s="4" t="s">
        <v>2412</v>
      </c>
      <c r="K129" s="4" t="s">
        <v>871</v>
      </c>
      <c r="L129" s="4" t="s">
        <v>3354</v>
      </c>
    </row>
    <row r="130" spans="1:12" ht="11.25">
      <c r="A130" s="4">
        <v>129</v>
      </c>
      <c r="B130" s="4" t="s">
        <v>1369</v>
      </c>
      <c r="C130" s="4" t="s">
        <v>911</v>
      </c>
      <c r="D130" s="4" t="s">
        <v>912</v>
      </c>
      <c r="E130" s="4" t="s">
        <v>1283</v>
      </c>
      <c r="F130" s="4" t="s">
        <v>1284</v>
      </c>
      <c r="G130" s="4" t="s">
        <v>2511</v>
      </c>
      <c r="H130" s="4" t="s">
        <v>2512</v>
      </c>
      <c r="I130" s="4" t="s">
        <v>2513</v>
      </c>
      <c r="J130" s="4" t="s">
        <v>2412</v>
      </c>
      <c r="K130" s="4" t="s">
        <v>871</v>
      </c>
      <c r="L130" s="4" t="s">
        <v>3354</v>
      </c>
    </row>
    <row r="131" spans="1:12" ht="11.25">
      <c r="A131" s="4">
        <v>130</v>
      </c>
      <c r="B131" s="4" t="s">
        <v>1369</v>
      </c>
      <c r="C131" s="4" t="s">
        <v>911</v>
      </c>
      <c r="D131" s="4" t="s">
        <v>912</v>
      </c>
      <c r="E131" s="4" t="s">
        <v>379</v>
      </c>
      <c r="F131" s="4" t="s">
        <v>380</v>
      </c>
      <c r="G131" s="4" t="s">
        <v>2514</v>
      </c>
      <c r="H131" s="4" t="s">
        <v>2515</v>
      </c>
      <c r="I131" s="4" t="s">
        <v>2516</v>
      </c>
      <c r="J131" s="4" t="s">
        <v>2412</v>
      </c>
      <c r="K131" s="4" t="s">
        <v>871</v>
      </c>
      <c r="L131" s="4" t="s">
        <v>3354</v>
      </c>
    </row>
    <row r="132" spans="1:12" ht="11.25">
      <c r="A132" s="4">
        <v>131</v>
      </c>
      <c r="B132" s="4" t="s">
        <v>1369</v>
      </c>
      <c r="C132" s="4" t="s">
        <v>911</v>
      </c>
      <c r="D132" s="4" t="s">
        <v>912</v>
      </c>
      <c r="E132" s="4" t="s">
        <v>379</v>
      </c>
      <c r="F132" s="4" t="s">
        <v>380</v>
      </c>
      <c r="G132" s="4" t="s">
        <v>2517</v>
      </c>
      <c r="H132" s="4" t="s">
        <v>2518</v>
      </c>
      <c r="I132" s="4" t="s">
        <v>2519</v>
      </c>
      <c r="J132" s="4" t="s">
        <v>2412</v>
      </c>
      <c r="K132" s="4" t="s">
        <v>871</v>
      </c>
      <c r="L132" s="4" t="s">
        <v>3354</v>
      </c>
    </row>
    <row r="133" spans="1:12" ht="11.25">
      <c r="A133" s="4">
        <v>132</v>
      </c>
      <c r="B133" s="4" t="s">
        <v>1369</v>
      </c>
      <c r="C133" s="4" t="s">
        <v>383</v>
      </c>
      <c r="D133" s="4" t="s">
        <v>384</v>
      </c>
      <c r="E133" s="4" t="s">
        <v>2520</v>
      </c>
      <c r="F133" s="4" t="s">
        <v>386</v>
      </c>
      <c r="G133" s="4" t="s">
        <v>2521</v>
      </c>
      <c r="H133" s="4" t="s">
        <v>2522</v>
      </c>
      <c r="I133" s="4" t="s">
        <v>2523</v>
      </c>
      <c r="J133" s="4" t="s">
        <v>2524</v>
      </c>
      <c r="K133" s="4" t="s">
        <v>871</v>
      </c>
      <c r="L133" s="4" t="s">
        <v>3354</v>
      </c>
    </row>
    <row r="134" spans="1:12" ht="11.25">
      <c r="A134" s="4">
        <v>133</v>
      </c>
      <c r="B134" s="4" t="s">
        <v>1369</v>
      </c>
      <c r="C134" s="4" t="s">
        <v>256</v>
      </c>
      <c r="D134" s="4" t="s">
        <v>257</v>
      </c>
      <c r="E134" s="4" t="s">
        <v>343</v>
      </c>
      <c r="F134" s="4" t="s">
        <v>344</v>
      </c>
      <c r="G134" s="4" t="s">
        <v>2525</v>
      </c>
      <c r="H134" s="4" t="s">
        <v>2526</v>
      </c>
      <c r="I134" s="4" t="s">
        <v>2527</v>
      </c>
      <c r="J134" s="4" t="s">
        <v>2528</v>
      </c>
      <c r="K134" s="4" t="s">
        <v>871</v>
      </c>
      <c r="L134" s="4" t="s">
        <v>3354</v>
      </c>
    </row>
    <row r="135" spans="1:12" ht="11.25">
      <c r="A135" s="4">
        <v>134</v>
      </c>
      <c r="B135" s="4" t="s">
        <v>1369</v>
      </c>
      <c r="C135" s="4" t="s">
        <v>256</v>
      </c>
      <c r="D135" s="4" t="s">
        <v>257</v>
      </c>
      <c r="E135" s="4" t="s">
        <v>258</v>
      </c>
      <c r="F135" s="4" t="s">
        <v>259</v>
      </c>
      <c r="G135" s="4" t="s">
        <v>2529</v>
      </c>
      <c r="H135" s="4" t="s">
        <v>2530</v>
      </c>
      <c r="I135" s="4" t="s">
        <v>2531</v>
      </c>
      <c r="J135" s="4" t="s">
        <v>2528</v>
      </c>
      <c r="K135" s="4" t="s">
        <v>871</v>
      </c>
      <c r="L135" s="4" t="s">
        <v>3354</v>
      </c>
    </row>
    <row r="136" spans="1:12" ht="11.25">
      <c r="A136" s="4">
        <v>135</v>
      </c>
      <c r="B136" s="4" t="s">
        <v>1369</v>
      </c>
      <c r="C136" s="4" t="s">
        <v>2219</v>
      </c>
      <c r="D136" s="4" t="s">
        <v>2220</v>
      </c>
      <c r="E136" s="4" t="s">
        <v>2221</v>
      </c>
      <c r="F136" s="4" t="s">
        <v>2222</v>
      </c>
      <c r="G136" s="4" t="s">
        <v>2532</v>
      </c>
      <c r="H136" s="4" t="s">
        <v>2533</v>
      </c>
      <c r="I136" s="4" t="s">
        <v>2534</v>
      </c>
      <c r="J136" s="4" t="s">
        <v>2535</v>
      </c>
      <c r="K136" s="4" t="s">
        <v>871</v>
      </c>
      <c r="L136" s="4" t="s">
        <v>3354</v>
      </c>
    </row>
    <row r="137" spans="1:12" ht="11.25">
      <c r="A137" s="4">
        <v>136</v>
      </c>
      <c r="B137" s="4" t="s">
        <v>1369</v>
      </c>
      <c r="C137" s="4" t="s">
        <v>329</v>
      </c>
      <c r="D137" s="4" t="s">
        <v>330</v>
      </c>
      <c r="E137" s="4" t="s">
        <v>777</v>
      </c>
      <c r="F137" s="4" t="s">
        <v>778</v>
      </c>
      <c r="G137" s="4" t="s">
        <v>2536</v>
      </c>
      <c r="H137" s="4" t="s">
        <v>2537</v>
      </c>
      <c r="I137" s="4" t="s">
        <v>2538</v>
      </c>
      <c r="J137" s="4" t="s">
        <v>2337</v>
      </c>
      <c r="K137" s="4" t="s">
        <v>871</v>
      </c>
      <c r="L137" s="4" t="s">
        <v>3354</v>
      </c>
    </row>
    <row r="138" spans="1:12" ht="11.25">
      <c r="A138" s="4">
        <v>137</v>
      </c>
      <c r="B138" s="4" t="s">
        <v>1369</v>
      </c>
      <c r="C138" s="4" t="s">
        <v>329</v>
      </c>
      <c r="D138" s="4" t="s">
        <v>330</v>
      </c>
      <c r="E138" s="4" t="s">
        <v>777</v>
      </c>
      <c r="F138" s="4" t="s">
        <v>778</v>
      </c>
      <c r="G138" s="4" t="s">
        <v>2536</v>
      </c>
      <c r="H138" s="4" t="s">
        <v>2537</v>
      </c>
      <c r="I138" s="4" t="s">
        <v>2538</v>
      </c>
      <c r="J138" s="4" t="s">
        <v>2337</v>
      </c>
      <c r="K138" s="4" t="s">
        <v>2352</v>
      </c>
      <c r="L138" s="4" t="s">
        <v>3354</v>
      </c>
    </row>
    <row r="139" spans="1:12" ht="11.25">
      <c r="A139" s="4">
        <v>138</v>
      </c>
      <c r="B139" s="4" t="s">
        <v>1369</v>
      </c>
      <c r="C139" s="4" t="s">
        <v>329</v>
      </c>
      <c r="D139" s="4" t="s">
        <v>330</v>
      </c>
      <c r="E139" s="4" t="s">
        <v>331</v>
      </c>
      <c r="F139" s="4" t="s">
        <v>332</v>
      </c>
      <c r="G139" s="4" t="s">
        <v>2539</v>
      </c>
      <c r="H139" s="4" t="s">
        <v>2540</v>
      </c>
      <c r="I139" s="4" t="s">
        <v>2541</v>
      </c>
      <c r="J139" s="4" t="s">
        <v>2542</v>
      </c>
      <c r="K139" s="4" t="s">
        <v>871</v>
      </c>
      <c r="L139" s="4" t="s">
        <v>3354</v>
      </c>
    </row>
    <row r="140" spans="1:12" ht="11.25">
      <c r="A140" s="4">
        <v>139</v>
      </c>
      <c r="B140" s="4" t="s">
        <v>1369</v>
      </c>
      <c r="C140" s="4" t="s">
        <v>329</v>
      </c>
      <c r="D140" s="4" t="s">
        <v>330</v>
      </c>
      <c r="E140" s="4" t="s">
        <v>331</v>
      </c>
      <c r="F140" s="4" t="s">
        <v>332</v>
      </c>
      <c r="G140" s="4" t="s">
        <v>2543</v>
      </c>
      <c r="H140" s="4" t="s">
        <v>2544</v>
      </c>
      <c r="I140" s="4" t="s">
        <v>2545</v>
      </c>
      <c r="J140" s="4" t="s">
        <v>2337</v>
      </c>
      <c r="K140" s="4" t="s">
        <v>871</v>
      </c>
      <c r="L140" s="4" t="s">
        <v>3354</v>
      </c>
    </row>
    <row r="141" spans="1:12" ht="11.25">
      <c r="A141" s="4">
        <v>140</v>
      </c>
      <c r="B141" s="4" t="s">
        <v>1369</v>
      </c>
      <c r="C141" s="4" t="s">
        <v>329</v>
      </c>
      <c r="D141" s="4" t="s">
        <v>330</v>
      </c>
      <c r="E141" s="4" t="s">
        <v>331</v>
      </c>
      <c r="F141" s="4" t="s">
        <v>332</v>
      </c>
      <c r="G141" s="4" t="s">
        <v>2546</v>
      </c>
      <c r="H141" s="4" t="s">
        <v>2547</v>
      </c>
      <c r="I141" s="4" t="s">
        <v>2548</v>
      </c>
      <c r="J141" s="4" t="s">
        <v>2542</v>
      </c>
      <c r="K141" s="4" t="s">
        <v>871</v>
      </c>
      <c r="L141" s="4" t="s">
        <v>3354</v>
      </c>
    </row>
    <row r="142" spans="1:12" ht="11.25">
      <c r="A142" s="4">
        <v>141</v>
      </c>
      <c r="B142" s="4" t="s">
        <v>1369</v>
      </c>
      <c r="C142" s="4" t="s">
        <v>329</v>
      </c>
      <c r="D142" s="4" t="s">
        <v>330</v>
      </c>
      <c r="E142" s="4" t="s">
        <v>331</v>
      </c>
      <c r="F142" s="4" t="s">
        <v>332</v>
      </c>
      <c r="G142" s="4" t="s">
        <v>2549</v>
      </c>
      <c r="H142" s="4" t="s">
        <v>2397</v>
      </c>
      <c r="I142" s="4" t="s">
        <v>2550</v>
      </c>
      <c r="J142" s="4" t="s">
        <v>2542</v>
      </c>
      <c r="K142" s="4" t="s">
        <v>871</v>
      </c>
      <c r="L142" s="4" t="s">
        <v>3354</v>
      </c>
    </row>
    <row r="143" spans="1:12" ht="11.25">
      <c r="A143" s="4">
        <v>142</v>
      </c>
      <c r="B143" s="4" t="s">
        <v>1369</v>
      </c>
      <c r="C143" s="4" t="s">
        <v>329</v>
      </c>
      <c r="D143" s="4" t="s">
        <v>330</v>
      </c>
      <c r="E143" s="4" t="s">
        <v>331</v>
      </c>
      <c r="F143" s="4" t="s">
        <v>332</v>
      </c>
      <c r="G143" s="4" t="s">
        <v>2536</v>
      </c>
      <c r="H143" s="4" t="s">
        <v>2537</v>
      </c>
      <c r="I143" s="4" t="s">
        <v>2538</v>
      </c>
      <c r="J143" s="4" t="s">
        <v>2337</v>
      </c>
      <c r="K143" s="4" t="s">
        <v>871</v>
      </c>
      <c r="L143" s="4" t="s">
        <v>3354</v>
      </c>
    </row>
    <row r="144" spans="1:12" ht="11.25">
      <c r="A144" s="4">
        <v>143</v>
      </c>
      <c r="B144" s="4" t="s">
        <v>1369</v>
      </c>
      <c r="C144" s="4" t="s">
        <v>329</v>
      </c>
      <c r="D144" s="4" t="s">
        <v>330</v>
      </c>
      <c r="E144" s="4" t="s">
        <v>331</v>
      </c>
      <c r="F144" s="4" t="s">
        <v>332</v>
      </c>
      <c r="G144" s="4" t="s">
        <v>2536</v>
      </c>
      <c r="H144" s="4" t="s">
        <v>2537</v>
      </c>
      <c r="I144" s="4" t="s">
        <v>2538</v>
      </c>
      <c r="J144" s="4" t="s">
        <v>2337</v>
      </c>
      <c r="K144" s="4" t="s">
        <v>2352</v>
      </c>
      <c r="L144" s="4" t="s">
        <v>3354</v>
      </c>
    </row>
    <row r="145" spans="1:12" ht="11.25">
      <c r="A145" s="4">
        <v>144</v>
      </c>
      <c r="B145" s="4" t="s">
        <v>1369</v>
      </c>
      <c r="C145" s="4" t="s">
        <v>329</v>
      </c>
      <c r="D145" s="4" t="s">
        <v>330</v>
      </c>
      <c r="E145" s="4" t="s">
        <v>331</v>
      </c>
      <c r="F145" s="4" t="s">
        <v>332</v>
      </c>
      <c r="G145" s="4" t="s">
        <v>2551</v>
      </c>
      <c r="H145" s="4" t="s">
        <v>2552</v>
      </c>
      <c r="I145" s="4" t="s">
        <v>2553</v>
      </c>
      <c r="J145" s="4" t="s">
        <v>2542</v>
      </c>
      <c r="K145" s="4" t="s">
        <v>871</v>
      </c>
      <c r="L145" s="4" t="s">
        <v>3354</v>
      </c>
    </row>
    <row r="146" spans="1:12" ht="11.25">
      <c r="A146" s="4">
        <v>145</v>
      </c>
      <c r="B146" s="4" t="s">
        <v>1369</v>
      </c>
      <c r="C146" s="4" t="s">
        <v>329</v>
      </c>
      <c r="D146" s="4" t="s">
        <v>330</v>
      </c>
      <c r="E146" s="4" t="s">
        <v>779</v>
      </c>
      <c r="F146" s="4" t="s">
        <v>780</v>
      </c>
      <c r="G146" s="4" t="s">
        <v>2536</v>
      </c>
      <c r="H146" s="4" t="s">
        <v>2537</v>
      </c>
      <c r="I146" s="4" t="s">
        <v>2538</v>
      </c>
      <c r="J146" s="4" t="s">
        <v>2337</v>
      </c>
      <c r="K146" s="4" t="s">
        <v>871</v>
      </c>
      <c r="L146" s="4" t="s">
        <v>3354</v>
      </c>
    </row>
    <row r="147" spans="1:12" ht="11.25">
      <c r="A147" s="4">
        <v>146</v>
      </c>
      <c r="B147" s="4" t="s">
        <v>1369</v>
      </c>
      <c r="C147" s="4" t="s">
        <v>329</v>
      </c>
      <c r="D147" s="4" t="s">
        <v>330</v>
      </c>
      <c r="E147" s="4" t="s">
        <v>779</v>
      </c>
      <c r="F147" s="4" t="s">
        <v>780</v>
      </c>
      <c r="G147" s="4" t="s">
        <v>2536</v>
      </c>
      <c r="H147" s="4" t="s">
        <v>2537</v>
      </c>
      <c r="I147" s="4" t="s">
        <v>2538</v>
      </c>
      <c r="J147" s="4" t="s">
        <v>2337</v>
      </c>
      <c r="K147" s="4" t="s">
        <v>2352</v>
      </c>
      <c r="L147" s="4" t="s">
        <v>3354</v>
      </c>
    </row>
    <row r="148" spans="1:12" ht="11.25">
      <c r="A148" s="4">
        <v>147</v>
      </c>
      <c r="B148" s="4" t="s">
        <v>1369</v>
      </c>
      <c r="C148" s="4" t="s">
        <v>329</v>
      </c>
      <c r="D148" s="4" t="s">
        <v>330</v>
      </c>
      <c r="E148" s="4" t="s">
        <v>781</v>
      </c>
      <c r="F148" s="4" t="s">
        <v>782</v>
      </c>
      <c r="G148" s="4" t="s">
        <v>2536</v>
      </c>
      <c r="H148" s="4" t="s">
        <v>2537</v>
      </c>
      <c r="I148" s="4" t="s">
        <v>2538</v>
      </c>
      <c r="J148" s="4" t="s">
        <v>2337</v>
      </c>
      <c r="K148" s="4" t="s">
        <v>871</v>
      </c>
      <c r="L148" s="4" t="s">
        <v>3354</v>
      </c>
    </row>
    <row r="149" spans="1:12" ht="11.25">
      <c r="A149" s="4">
        <v>148</v>
      </c>
      <c r="B149" s="4" t="s">
        <v>1369</v>
      </c>
      <c r="C149" s="4" t="s">
        <v>329</v>
      </c>
      <c r="D149" s="4" t="s">
        <v>330</v>
      </c>
      <c r="E149" s="4" t="s">
        <v>781</v>
      </c>
      <c r="F149" s="4" t="s">
        <v>782</v>
      </c>
      <c r="G149" s="4" t="s">
        <v>2536</v>
      </c>
      <c r="H149" s="4" t="s">
        <v>2537</v>
      </c>
      <c r="I149" s="4" t="s">
        <v>2538</v>
      </c>
      <c r="J149" s="4" t="s">
        <v>2337</v>
      </c>
      <c r="K149" s="4" t="s">
        <v>2352</v>
      </c>
      <c r="L149" s="4" t="s">
        <v>3354</v>
      </c>
    </row>
    <row r="150" spans="1:12" ht="11.25">
      <c r="A150" s="4">
        <v>149</v>
      </c>
      <c r="B150" s="4" t="s">
        <v>1369</v>
      </c>
      <c r="C150" s="4" t="s">
        <v>329</v>
      </c>
      <c r="D150" s="4" t="s">
        <v>330</v>
      </c>
      <c r="E150" s="4" t="s">
        <v>783</v>
      </c>
      <c r="F150" s="4" t="s">
        <v>784</v>
      </c>
      <c r="G150" s="4" t="s">
        <v>2536</v>
      </c>
      <c r="H150" s="4" t="s">
        <v>2537</v>
      </c>
      <c r="I150" s="4" t="s">
        <v>2538</v>
      </c>
      <c r="J150" s="4" t="s">
        <v>2337</v>
      </c>
      <c r="K150" s="4" t="s">
        <v>871</v>
      </c>
      <c r="L150" s="4" t="s">
        <v>3354</v>
      </c>
    </row>
    <row r="151" spans="1:12" ht="11.25">
      <c r="A151" s="4">
        <v>150</v>
      </c>
      <c r="B151" s="4" t="s">
        <v>1369</v>
      </c>
      <c r="C151" s="4" t="s">
        <v>329</v>
      </c>
      <c r="D151" s="4" t="s">
        <v>330</v>
      </c>
      <c r="E151" s="4" t="s">
        <v>783</v>
      </c>
      <c r="F151" s="4" t="s">
        <v>784</v>
      </c>
      <c r="G151" s="4" t="s">
        <v>2536</v>
      </c>
      <c r="H151" s="4" t="s">
        <v>2537</v>
      </c>
      <c r="I151" s="4" t="s">
        <v>2538</v>
      </c>
      <c r="J151" s="4" t="s">
        <v>2337</v>
      </c>
      <c r="K151" s="4" t="s">
        <v>2352</v>
      </c>
      <c r="L151" s="4" t="s">
        <v>3354</v>
      </c>
    </row>
    <row r="152" spans="1:12" ht="11.25">
      <c r="A152" s="4">
        <v>151</v>
      </c>
      <c r="B152" s="4" t="s">
        <v>1369</v>
      </c>
      <c r="C152" s="4" t="s">
        <v>329</v>
      </c>
      <c r="D152" s="4" t="s">
        <v>330</v>
      </c>
      <c r="E152" s="4" t="s">
        <v>785</v>
      </c>
      <c r="F152" s="4" t="s">
        <v>786</v>
      </c>
      <c r="G152" s="4" t="s">
        <v>2536</v>
      </c>
      <c r="H152" s="4" t="s">
        <v>2537</v>
      </c>
      <c r="I152" s="4" t="s">
        <v>2538</v>
      </c>
      <c r="J152" s="4" t="s">
        <v>2337</v>
      </c>
      <c r="K152" s="4" t="s">
        <v>871</v>
      </c>
      <c r="L152" s="4" t="s">
        <v>3354</v>
      </c>
    </row>
    <row r="153" spans="1:12" ht="11.25">
      <c r="A153" s="4">
        <v>152</v>
      </c>
      <c r="B153" s="4" t="s">
        <v>1369</v>
      </c>
      <c r="C153" s="4" t="s">
        <v>329</v>
      </c>
      <c r="D153" s="4" t="s">
        <v>330</v>
      </c>
      <c r="E153" s="4" t="s">
        <v>785</v>
      </c>
      <c r="F153" s="4" t="s">
        <v>786</v>
      </c>
      <c r="G153" s="4" t="s">
        <v>2536</v>
      </c>
      <c r="H153" s="4" t="s">
        <v>2537</v>
      </c>
      <c r="I153" s="4" t="s">
        <v>2538</v>
      </c>
      <c r="J153" s="4" t="s">
        <v>2337</v>
      </c>
      <c r="K153" s="4" t="s">
        <v>2352</v>
      </c>
      <c r="L153" s="4" t="s">
        <v>3354</v>
      </c>
    </row>
    <row r="154" spans="1:12" ht="11.25">
      <c r="A154" s="4">
        <v>153</v>
      </c>
      <c r="B154" s="4" t="s">
        <v>1369</v>
      </c>
      <c r="C154" s="4" t="s">
        <v>329</v>
      </c>
      <c r="D154" s="4" t="s">
        <v>330</v>
      </c>
      <c r="E154" s="4" t="s">
        <v>787</v>
      </c>
      <c r="F154" s="4" t="s">
        <v>788</v>
      </c>
      <c r="G154" s="4" t="s">
        <v>2536</v>
      </c>
      <c r="H154" s="4" t="s">
        <v>2537</v>
      </c>
      <c r="I154" s="4" t="s">
        <v>2538</v>
      </c>
      <c r="J154" s="4" t="s">
        <v>2337</v>
      </c>
      <c r="K154" s="4" t="s">
        <v>871</v>
      </c>
      <c r="L154" s="4" t="s">
        <v>3354</v>
      </c>
    </row>
    <row r="155" spans="1:12" ht="11.25">
      <c r="A155" s="4">
        <v>154</v>
      </c>
      <c r="B155" s="4" t="s">
        <v>1369</v>
      </c>
      <c r="C155" s="4" t="s">
        <v>329</v>
      </c>
      <c r="D155" s="4" t="s">
        <v>330</v>
      </c>
      <c r="E155" s="4" t="s">
        <v>787</v>
      </c>
      <c r="F155" s="4" t="s">
        <v>788</v>
      </c>
      <c r="G155" s="4" t="s">
        <v>2536</v>
      </c>
      <c r="H155" s="4" t="s">
        <v>2537</v>
      </c>
      <c r="I155" s="4" t="s">
        <v>2538</v>
      </c>
      <c r="J155" s="4" t="s">
        <v>2337</v>
      </c>
      <c r="K155" s="4" t="s">
        <v>2352</v>
      </c>
      <c r="L155" s="4" t="s">
        <v>3354</v>
      </c>
    </row>
    <row r="156" spans="1:12" ht="11.25">
      <c r="A156" s="4">
        <v>155</v>
      </c>
      <c r="B156" s="4" t="s">
        <v>1369</v>
      </c>
      <c r="C156" s="4" t="s">
        <v>329</v>
      </c>
      <c r="D156" s="4" t="s">
        <v>330</v>
      </c>
      <c r="E156" s="4" t="s">
        <v>789</v>
      </c>
      <c r="F156" s="4" t="s">
        <v>790</v>
      </c>
      <c r="G156" s="4" t="s">
        <v>2536</v>
      </c>
      <c r="H156" s="4" t="s">
        <v>2537</v>
      </c>
      <c r="I156" s="4" t="s">
        <v>2538</v>
      </c>
      <c r="J156" s="4" t="s">
        <v>2337</v>
      </c>
      <c r="K156" s="4" t="s">
        <v>871</v>
      </c>
      <c r="L156" s="4" t="s">
        <v>3354</v>
      </c>
    </row>
    <row r="157" spans="1:12" ht="11.25">
      <c r="A157" s="4">
        <v>156</v>
      </c>
      <c r="B157" s="4" t="s">
        <v>1369</v>
      </c>
      <c r="C157" s="4" t="s">
        <v>329</v>
      </c>
      <c r="D157" s="4" t="s">
        <v>330</v>
      </c>
      <c r="E157" s="4" t="s">
        <v>789</v>
      </c>
      <c r="F157" s="4" t="s">
        <v>790</v>
      </c>
      <c r="G157" s="4" t="s">
        <v>2536</v>
      </c>
      <c r="H157" s="4" t="s">
        <v>2537</v>
      </c>
      <c r="I157" s="4" t="s">
        <v>2538</v>
      </c>
      <c r="J157" s="4" t="s">
        <v>2337</v>
      </c>
      <c r="K157" s="4" t="s">
        <v>2352</v>
      </c>
      <c r="L157" s="4" t="s">
        <v>3354</v>
      </c>
    </row>
    <row r="158" spans="1:12" ht="11.25">
      <c r="A158" s="4">
        <v>157</v>
      </c>
      <c r="B158" s="4" t="s">
        <v>1369</v>
      </c>
      <c r="C158" s="4" t="s">
        <v>329</v>
      </c>
      <c r="D158" s="4" t="s">
        <v>330</v>
      </c>
      <c r="E158" s="4" t="s">
        <v>791</v>
      </c>
      <c r="F158" s="4" t="s">
        <v>792</v>
      </c>
      <c r="G158" s="4" t="s">
        <v>2536</v>
      </c>
      <c r="H158" s="4" t="s">
        <v>2537</v>
      </c>
      <c r="I158" s="4" t="s">
        <v>2538</v>
      </c>
      <c r="J158" s="4" t="s">
        <v>2337</v>
      </c>
      <c r="K158" s="4" t="s">
        <v>871</v>
      </c>
      <c r="L158" s="4" t="s">
        <v>3354</v>
      </c>
    </row>
    <row r="159" spans="1:12" ht="11.25">
      <c r="A159" s="4">
        <v>158</v>
      </c>
      <c r="B159" s="4" t="s">
        <v>1369</v>
      </c>
      <c r="C159" s="4" t="s">
        <v>329</v>
      </c>
      <c r="D159" s="4" t="s">
        <v>330</v>
      </c>
      <c r="E159" s="4" t="s">
        <v>791</v>
      </c>
      <c r="F159" s="4" t="s">
        <v>792</v>
      </c>
      <c r="G159" s="4" t="s">
        <v>2536</v>
      </c>
      <c r="H159" s="4" t="s">
        <v>2537</v>
      </c>
      <c r="I159" s="4" t="s">
        <v>2538</v>
      </c>
      <c r="J159" s="4" t="s">
        <v>2337</v>
      </c>
      <c r="K159" s="4" t="s">
        <v>2352</v>
      </c>
      <c r="L159" s="4" t="s">
        <v>3354</v>
      </c>
    </row>
    <row r="160" spans="1:12" ht="11.25">
      <c r="A160" s="4">
        <v>159</v>
      </c>
      <c r="B160" s="4" t="s">
        <v>1369</v>
      </c>
      <c r="C160" s="4" t="s">
        <v>329</v>
      </c>
      <c r="D160" s="4" t="s">
        <v>330</v>
      </c>
      <c r="E160" s="4" t="s">
        <v>793</v>
      </c>
      <c r="F160" s="4" t="s">
        <v>794</v>
      </c>
      <c r="G160" s="4" t="s">
        <v>2536</v>
      </c>
      <c r="H160" s="4" t="s">
        <v>2537</v>
      </c>
      <c r="I160" s="4" t="s">
        <v>2538</v>
      </c>
      <c r="J160" s="4" t="s">
        <v>2337</v>
      </c>
      <c r="K160" s="4" t="s">
        <v>871</v>
      </c>
      <c r="L160" s="4" t="s">
        <v>3354</v>
      </c>
    </row>
    <row r="161" spans="1:12" ht="11.25">
      <c r="A161" s="4">
        <v>160</v>
      </c>
      <c r="B161" s="4" t="s">
        <v>1369</v>
      </c>
      <c r="C161" s="4" t="s">
        <v>329</v>
      </c>
      <c r="D161" s="4" t="s">
        <v>330</v>
      </c>
      <c r="E161" s="4" t="s">
        <v>793</v>
      </c>
      <c r="F161" s="4" t="s">
        <v>794</v>
      </c>
      <c r="G161" s="4" t="s">
        <v>2536</v>
      </c>
      <c r="H161" s="4" t="s">
        <v>2537</v>
      </c>
      <c r="I161" s="4" t="s">
        <v>2538</v>
      </c>
      <c r="J161" s="4" t="s">
        <v>2337</v>
      </c>
      <c r="K161" s="4" t="s">
        <v>2352</v>
      </c>
      <c r="L161" s="4" t="s">
        <v>3354</v>
      </c>
    </row>
    <row r="162" spans="1:12" ht="11.25">
      <c r="A162" s="4">
        <v>161</v>
      </c>
      <c r="B162" s="4" t="s">
        <v>1369</v>
      </c>
      <c r="C162" s="4" t="s">
        <v>329</v>
      </c>
      <c r="D162" s="4" t="s">
        <v>330</v>
      </c>
      <c r="E162" s="4" t="s">
        <v>795</v>
      </c>
      <c r="F162" s="4" t="s">
        <v>796</v>
      </c>
      <c r="G162" s="4" t="s">
        <v>2536</v>
      </c>
      <c r="H162" s="4" t="s">
        <v>2537</v>
      </c>
      <c r="I162" s="4" t="s">
        <v>2538</v>
      </c>
      <c r="J162" s="4" t="s">
        <v>2337</v>
      </c>
      <c r="K162" s="4" t="s">
        <v>871</v>
      </c>
      <c r="L162" s="4" t="s">
        <v>3354</v>
      </c>
    </row>
    <row r="163" spans="1:12" ht="11.25">
      <c r="A163" s="4">
        <v>162</v>
      </c>
      <c r="B163" s="4" t="s">
        <v>1369</v>
      </c>
      <c r="C163" s="4" t="s">
        <v>329</v>
      </c>
      <c r="D163" s="4" t="s">
        <v>330</v>
      </c>
      <c r="E163" s="4" t="s">
        <v>795</v>
      </c>
      <c r="F163" s="4" t="s">
        <v>796</v>
      </c>
      <c r="G163" s="4" t="s">
        <v>2536</v>
      </c>
      <c r="H163" s="4" t="s">
        <v>2537</v>
      </c>
      <c r="I163" s="4" t="s">
        <v>2538</v>
      </c>
      <c r="J163" s="4" t="s">
        <v>2337</v>
      </c>
      <c r="K163" s="4" t="s">
        <v>2352</v>
      </c>
      <c r="L163" s="4" t="s">
        <v>3354</v>
      </c>
    </row>
    <row r="164" spans="1:12" ht="11.25">
      <c r="A164" s="4">
        <v>163</v>
      </c>
      <c r="B164" s="4" t="s">
        <v>1369</v>
      </c>
      <c r="C164" s="4" t="s">
        <v>329</v>
      </c>
      <c r="D164" s="4" t="s">
        <v>330</v>
      </c>
      <c r="E164" s="4" t="s">
        <v>797</v>
      </c>
      <c r="F164" s="4" t="s">
        <v>798</v>
      </c>
      <c r="G164" s="4" t="s">
        <v>2536</v>
      </c>
      <c r="H164" s="4" t="s">
        <v>2537</v>
      </c>
      <c r="I164" s="4" t="s">
        <v>2538</v>
      </c>
      <c r="J164" s="4" t="s">
        <v>2337</v>
      </c>
      <c r="K164" s="4" t="s">
        <v>871</v>
      </c>
      <c r="L164" s="4" t="s">
        <v>3354</v>
      </c>
    </row>
    <row r="165" spans="1:12" ht="11.25">
      <c r="A165" s="4">
        <v>164</v>
      </c>
      <c r="B165" s="4" t="s">
        <v>1369</v>
      </c>
      <c r="C165" s="4" t="s">
        <v>329</v>
      </c>
      <c r="D165" s="4" t="s">
        <v>330</v>
      </c>
      <c r="E165" s="4" t="s">
        <v>797</v>
      </c>
      <c r="F165" s="4" t="s">
        <v>798</v>
      </c>
      <c r="G165" s="4" t="s">
        <v>2536</v>
      </c>
      <c r="H165" s="4" t="s">
        <v>2537</v>
      </c>
      <c r="I165" s="4" t="s">
        <v>2538</v>
      </c>
      <c r="J165" s="4" t="s">
        <v>2337</v>
      </c>
      <c r="K165" s="4" t="s">
        <v>2352</v>
      </c>
      <c r="L165" s="4" t="s">
        <v>3354</v>
      </c>
    </row>
    <row r="166" spans="1:12" ht="11.25">
      <c r="A166" s="4">
        <v>165</v>
      </c>
      <c r="B166" s="4" t="s">
        <v>1369</v>
      </c>
      <c r="C166" s="4" t="s">
        <v>329</v>
      </c>
      <c r="D166" s="4" t="s">
        <v>330</v>
      </c>
      <c r="E166" s="4" t="s">
        <v>799</v>
      </c>
      <c r="F166" s="4" t="s">
        <v>800</v>
      </c>
      <c r="G166" s="4" t="s">
        <v>2536</v>
      </c>
      <c r="H166" s="4" t="s">
        <v>2537</v>
      </c>
      <c r="I166" s="4" t="s">
        <v>2538</v>
      </c>
      <c r="J166" s="4" t="s">
        <v>2337</v>
      </c>
      <c r="K166" s="4" t="s">
        <v>871</v>
      </c>
      <c r="L166" s="4" t="s">
        <v>3354</v>
      </c>
    </row>
    <row r="167" spans="1:12" ht="11.25">
      <c r="A167" s="4">
        <v>166</v>
      </c>
      <c r="B167" s="4" t="s">
        <v>1369</v>
      </c>
      <c r="C167" s="4" t="s">
        <v>329</v>
      </c>
      <c r="D167" s="4" t="s">
        <v>330</v>
      </c>
      <c r="E167" s="4" t="s">
        <v>799</v>
      </c>
      <c r="F167" s="4" t="s">
        <v>800</v>
      </c>
      <c r="G167" s="4" t="s">
        <v>2536</v>
      </c>
      <c r="H167" s="4" t="s">
        <v>2537</v>
      </c>
      <c r="I167" s="4" t="s">
        <v>2538</v>
      </c>
      <c r="J167" s="4" t="s">
        <v>2337</v>
      </c>
      <c r="K167" s="4" t="s">
        <v>2352</v>
      </c>
      <c r="L167" s="4" t="s">
        <v>3354</v>
      </c>
    </row>
    <row r="168" spans="1:12" ht="11.25">
      <c r="A168" s="4">
        <v>167</v>
      </c>
      <c r="B168" s="4" t="s">
        <v>1369</v>
      </c>
      <c r="C168" s="4" t="s">
        <v>329</v>
      </c>
      <c r="D168" s="4" t="s">
        <v>330</v>
      </c>
      <c r="E168" s="4" t="s">
        <v>801</v>
      </c>
      <c r="F168" s="4" t="s">
        <v>802</v>
      </c>
      <c r="G168" s="4" t="s">
        <v>2536</v>
      </c>
      <c r="H168" s="4" t="s">
        <v>2537</v>
      </c>
      <c r="I168" s="4" t="s">
        <v>2538</v>
      </c>
      <c r="J168" s="4" t="s">
        <v>2337</v>
      </c>
      <c r="K168" s="4" t="s">
        <v>871</v>
      </c>
      <c r="L168" s="4" t="s">
        <v>3354</v>
      </c>
    </row>
    <row r="169" spans="1:12" ht="11.25">
      <c r="A169" s="4">
        <v>168</v>
      </c>
      <c r="B169" s="4" t="s">
        <v>1369</v>
      </c>
      <c r="C169" s="4" t="s">
        <v>329</v>
      </c>
      <c r="D169" s="4" t="s">
        <v>330</v>
      </c>
      <c r="E169" s="4" t="s">
        <v>801</v>
      </c>
      <c r="F169" s="4" t="s">
        <v>802</v>
      </c>
      <c r="G169" s="4" t="s">
        <v>2536</v>
      </c>
      <c r="H169" s="4" t="s">
        <v>2537</v>
      </c>
      <c r="I169" s="4" t="s">
        <v>2538</v>
      </c>
      <c r="J169" s="4" t="s">
        <v>2337</v>
      </c>
      <c r="K169" s="4" t="s">
        <v>2352</v>
      </c>
      <c r="L169" s="4" t="s">
        <v>3354</v>
      </c>
    </row>
    <row r="170" spans="1:12" ht="11.25">
      <c r="A170" s="4">
        <v>169</v>
      </c>
      <c r="B170" s="4" t="s">
        <v>1369</v>
      </c>
      <c r="C170" s="4" t="s">
        <v>2253</v>
      </c>
      <c r="D170" s="4" t="s">
        <v>2254</v>
      </c>
      <c r="E170" s="4" t="s">
        <v>1273</v>
      </c>
      <c r="F170" s="4" t="s">
        <v>1274</v>
      </c>
      <c r="G170" s="4" t="s">
        <v>2554</v>
      </c>
      <c r="H170" s="4" t="s">
        <v>2555</v>
      </c>
      <c r="I170" s="4" t="s">
        <v>2556</v>
      </c>
      <c r="J170" s="4" t="s">
        <v>2557</v>
      </c>
      <c r="K170" s="4" t="s">
        <v>871</v>
      </c>
      <c r="L170" s="4" t="s">
        <v>3354</v>
      </c>
    </row>
    <row r="171" spans="1:12" ht="11.25">
      <c r="A171" s="4">
        <v>170</v>
      </c>
      <c r="B171" s="4" t="s">
        <v>1369</v>
      </c>
      <c r="C171" s="4" t="s">
        <v>2253</v>
      </c>
      <c r="D171" s="4" t="s">
        <v>2254</v>
      </c>
      <c r="E171" s="4" t="s">
        <v>825</v>
      </c>
      <c r="F171" s="4" t="s">
        <v>826</v>
      </c>
      <c r="G171" s="4" t="s">
        <v>3356</v>
      </c>
      <c r="H171" s="4" t="s">
        <v>3357</v>
      </c>
      <c r="I171" s="4" t="s">
        <v>3358</v>
      </c>
      <c r="J171" s="4" t="s">
        <v>2557</v>
      </c>
      <c r="K171" s="4" t="s">
        <v>871</v>
      </c>
      <c r="L171" s="4" t="s">
        <v>3354</v>
      </c>
    </row>
    <row r="172" spans="1:12" ht="11.25">
      <c r="A172" s="4">
        <v>171</v>
      </c>
      <c r="B172" s="4" t="s">
        <v>1369</v>
      </c>
      <c r="C172" s="4" t="s">
        <v>2253</v>
      </c>
      <c r="D172" s="4" t="s">
        <v>2254</v>
      </c>
      <c r="E172" s="4" t="s">
        <v>1281</v>
      </c>
      <c r="F172" s="4" t="s">
        <v>1282</v>
      </c>
      <c r="G172" s="4" t="s">
        <v>2558</v>
      </c>
      <c r="H172" s="4" t="s">
        <v>2559</v>
      </c>
      <c r="I172" s="4" t="s">
        <v>2560</v>
      </c>
      <c r="J172" s="4" t="s">
        <v>2557</v>
      </c>
      <c r="K172" s="4" t="s">
        <v>871</v>
      </c>
      <c r="L172" s="4" t="s">
        <v>3354</v>
      </c>
    </row>
    <row r="173" spans="1:12" ht="11.25">
      <c r="A173" s="4">
        <v>172</v>
      </c>
      <c r="B173" s="4" t="s">
        <v>1369</v>
      </c>
      <c r="C173" s="4" t="s">
        <v>2253</v>
      </c>
      <c r="D173" s="4" t="s">
        <v>2254</v>
      </c>
      <c r="E173" s="4" t="s">
        <v>2561</v>
      </c>
      <c r="F173" s="4" t="s">
        <v>2256</v>
      </c>
      <c r="G173" s="4" t="s">
        <v>2562</v>
      </c>
      <c r="H173" s="4" t="s">
        <v>3394</v>
      </c>
      <c r="I173" s="4" t="s">
        <v>2563</v>
      </c>
      <c r="J173" s="4" t="s">
        <v>2557</v>
      </c>
      <c r="K173" s="4" t="s">
        <v>871</v>
      </c>
      <c r="L173" s="4" t="s">
        <v>3354</v>
      </c>
    </row>
    <row r="174" spans="1:12" ht="11.25">
      <c r="A174" s="4">
        <v>173</v>
      </c>
      <c r="B174" s="4" t="s">
        <v>1369</v>
      </c>
      <c r="C174" s="4" t="s">
        <v>894</v>
      </c>
      <c r="D174" s="4" t="s">
        <v>895</v>
      </c>
      <c r="E174" s="4" t="s">
        <v>896</v>
      </c>
      <c r="F174" s="4" t="s">
        <v>897</v>
      </c>
      <c r="G174" s="4" t="s">
        <v>2564</v>
      </c>
      <c r="H174" s="4" t="s">
        <v>2565</v>
      </c>
      <c r="I174" s="4" t="s">
        <v>2446</v>
      </c>
      <c r="J174" s="4" t="s">
        <v>2566</v>
      </c>
      <c r="K174" s="4" t="s">
        <v>871</v>
      </c>
      <c r="L174" s="4" t="s">
        <v>3354</v>
      </c>
    </row>
    <row r="175" spans="1:12" ht="11.25">
      <c r="A175" s="4">
        <v>174</v>
      </c>
      <c r="B175" s="4" t="s">
        <v>1369</v>
      </c>
      <c r="C175" s="4" t="s">
        <v>894</v>
      </c>
      <c r="D175" s="4" t="s">
        <v>895</v>
      </c>
      <c r="E175" s="4" t="s">
        <v>896</v>
      </c>
      <c r="F175" s="4" t="s">
        <v>897</v>
      </c>
      <c r="G175" s="4" t="s">
        <v>2567</v>
      </c>
      <c r="H175" s="4" t="s">
        <v>2568</v>
      </c>
      <c r="I175" s="4" t="s">
        <v>2310</v>
      </c>
      <c r="J175" s="4" t="s">
        <v>2569</v>
      </c>
      <c r="K175" s="4" t="s">
        <v>871</v>
      </c>
      <c r="L175" s="4" t="s">
        <v>3354</v>
      </c>
    </row>
    <row r="176" spans="1:12" ht="11.25">
      <c r="A176" s="4">
        <v>175</v>
      </c>
      <c r="B176" s="4" t="s">
        <v>1369</v>
      </c>
      <c r="C176" s="4" t="s">
        <v>894</v>
      </c>
      <c r="D176" s="4" t="s">
        <v>895</v>
      </c>
      <c r="E176" s="4" t="s">
        <v>896</v>
      </c>
      <c r="F176" s="4" t="s">
        <v>897</v>
      </c>
      <c r="G176" s="4" t="s">
        <v>2570</v>
      </c>
      <c r="H176" s="4" t="s">
        <v>2571</v>
      </c>
      <c r="I176" s="4" t="s">
        <v>2572</v>
      </c>
      <c r="J176" s="4" t="s">
        <v>2573</v>
      </c>
      <c r="K176" s="4" t="s">
        <v>871</v>
      </c>
      <c r="L176" s="4" t="s">
        <v>3354</v>
      </c>
    </row>
    <row r="177" spans="1:12" ht="11.25">
      <c r="A177" s="4">
        <v>176</v>
      </c>
      <c r="B177" s="4" t="s">
        <v>1369</v>
      </c>
      <c r="C177" s="4" t="s">
        <v>894</v>
      </c>
      <c r="D177" s="4" t="s">
        <v>895</v>
      </c>
      <c r="E177" s="4" t="s">
        <v>896</v>
      </c>
      <c r="F177" s="4" t="s">
        <v>897</v>
      </c>
      <c r="G177" s="4" t="s">
        <v>2574</v>
      </c>
      <c r="H177" s="4" t="s">
        <v>2575</v>
      </c>
      <c r="I177" s="4" t="s">
        <v>2576</v>
      </c>
      <c r="J177" s="4" t="s">
        <v>2573</v>
      </c>
      <c r="K177" s="4" t="s">
        <v>871</v>
      </c>
      <c r="L177" s="4" t="s">
        <v>3354</v>
      </c>
    </row>
    <row r="178" spans="1:12" ht="11.25">
      <c r="A178" s="4">
        <v>177</v>
      </c>
      <c r="B178" s="4" t="s">
        <v>1369</v>
      </c>
      <c r="C178" s="4" t="s">
        <v>898</v>
      </c>
      <c r="D178" s="4" t="s">
        <v>899</v>
      </c>
      <c r="E178" s="4" t="s">
        <v>900</v>
      </c>
      <c r="F178" s="4" t="s">
        <v>901</v>
      </c>
      <c r="G178" s="4" t="s">
        <v>2577</v>
      </c>
      <c r="H178" s="4" t="s">
        <v>2578</v>
      </c>
      <c r="I178" s="4" t="s">
        <v>2579</v>
      </c>
      <c r="J178" s="4" t="s">
        <v>2580</v>
      </c>
      <c r="K178" s="4" t="s">
        <v>871</v>
      </c>
      <c r="L178" s="4" t="s">
        <v>3354</v>
      </c>
    </row>
    <row r="179" spans="1:12" ht="11.25">
      <c r="A179" s="4">
        <v>178</v>
      </c>
      <c r="B179" s="4" t="s">
        <v>1369</v>
      </c>
      <c r="C179" s="4" t="s">
        <v>898</v>
      </c>
      <c r="D179" s="4" t="s">
        <v>899</v>
      </c>
      <c r="E179" s="4" t="s">
        <v>900</v>
      </c>
      <c r="F179" s="4" t="s">
        <v>901</v>
      </c>
      <c r="G179" s="4" t="s">
        <v>2581</v>
      </c>
      <c r="H179" s="4" t="s">
        <v>2582</v>
      </c>
      <c r="I179" s="4" t="s">
        <v>2579</v>
      </c>
      <c r="J179" s="4" t="s">
        <v>2580</v>
      </c>
      <c r="K179" s="4" t="s">
        <v>871</v>
      </c>
      <c r="L179" s="4" t="s">
        <v>3354</v>
      </c>
    </row>
    <row r="180" spans="1:12" ht="11.25">
      <c r="A180" s="4">
        <v>179</v>
      </c>
      <c r="B180" s="4" t="s">
        <v>1369</v>
      </c>
      <c r="C180" s="4" t="s">
        <v>898</v>
      </c>
      <c r="D180" s="4" t="s">
        <v>899</v>
      </c>
      <c r="E180" s="4" t="s">
        <v>900</v>
      </c>
      <c r="F180" s="4" t="s">
        <v>901</v>
      </c>
      <c r="G180" s="4" t="s">
        <v>2583</v>
      </c>
      <c r="H180" s="4" t="s">
        <v>2584</v>
      </c>
      <c r="I180" s="4" t="s">
        <v>2585</v>
      </c>
      <c r="J180" s="4" t="s">
        <v>2580</v>
      </c>
      <c r="K180" s="4" t="s">
        <v>871</v>
      </c>
      <c r="L180" s="4" t="s">
        <v>3354</v>
      </c>
    </row>
    <row r="181" spans="1:12" ht="11.25">
      <c r="A181" s="4">
        <v>180</v>
      </c>
      <c r="B181" s="4" t="s">
        <v>1369</v>
      </c>
      <c r="C181" s="4" t="s">
        <v>898</v>
      </c>
      <c r="D181" s="4" t="s">
        <v>899</v>
      </c>
      <c r="E181" s="4" t="s">
        <v>1603</v>
      </c>
      <c r="F181" s="4" t="s">
        <v>1604</v>
      </c>
      <c r="G181" s="4" t="s">
        <v>2586</v>
      </c>
      <c r="H181" s="4" t="s">
        <v>2587</v>
      </c>
      <c r="I181" s="4" t="s">
        <v>2588</v>
      </c>
      <c r="J181" s="4" t="s">
        <v>2580</v>
      </c>
      <c r="K181" s="4" t="s">
        <v>871</v>
      </c>
      <c r="L181" s="4" t="s">
        <v>3354</v>
      </c>
    </row>
    <row r="182" spans="1:12" ht="11.25">
      <c r="A182" s="4">
        <v>181</v>
      </c>
      <c r="B182" s="4" t="s">
        <v>1369</v>
      </c>
      <c r="C182" s="4" t="s">
        <v>898</v>
      </c>
      <c r="D182" s="4" t="s">
        <v>899</v>
      </c>
      <c r="E182" s="4" t="s">
        <v>1607</v>
      </c>
      <c r="F182" s="4" t="s">
        <v>1608</v>
      </c>
      <c r="G182" s="4" t="s">
        <v>2334</v>
      </c>
      <c r="H182" s="4" t="s">
        <v>2335</v>
      </c>
      <c r="I182" s="4" t="s">
        <v>2336</v>
      </c>
      <c r="J182" s="4" t="s">
        <v>2337</v>
      </c>
      <c r="K182" s="4" t="s">
        <v>871</v>
      </c>
      <c r="L182" s="4" t="s">
        <v>3354</v>
      </c>
    </row>
    <row r="183" spans="1:12" ht="11.25">
      <c r="A183" s="4">
        <v>182</v>
      </c>
      <c r="B183" s="4" t="s">
        <v>1369</v>
      </c>
      <c r="C183" s="4" t="s">
        <v>2266</v>
      </c>
      <c r="D183" s="4" t="s">
        <v>2267</v>
      </c>
      <c r="E183" s="4" t="s">
        <v>2268</v>
      </c>
      <c r="F183" s="4" t="s">
        <v>2269</v>
      </c>
      <c r="G183" s="4" t="s">
        <v>2304</v>
      </c>
      <c r="H183" s="4" t="s">
        <v>2305</v>
      </c>
      <c r="I183" s="4" t="s">
        <v>2306</v>
      </c>
      <c r="J183" s="4" t="s">
        <v>2307</v>
      </c>
      <c r="K183" s="4" t="s">
        <v>871</v>
      </c>
      <c r="L183" s="4" t="s">
        <v>3354</v>
      </c>
    </row>
    <row r="184" spans="1:12" ht="11.25">
      <c r="A184" s="4">
        <v>183</v>
      </c>
      <c r="B184" s="4" t="s">
        <v>1369</v>
      </c>
      <c r="C184" s="4" t="s">
        <v>2266</v>
      </c>
      <c r="D184" s="4" t="s">
        <v>2267</v>
      </c>
      <c r="E184" s="4" t="s">
        <v>2268</v>
      </c>
      <c r="F184" s="4" t="s">
        <v>2269</v>
      </c>
      <c r="G184" s="4" t="s">
        <v>2589</v>
      </c>
      <c r="H184" s="4" t="s">
        <v>2590</v>
      </c>
      <c r="I184" s="4" t="s">
        <v>2591</v>
      </c>
      <c r="J184" s="4" t="s">
        <v>2592</v>
      </c>
      <c r="K184" s="4" t="s">
        <v>871</v>
      </c>
      <c r="L184" s="4" t="s">
        <v>3354</v>
      </c>
    </row>
    <row r="185" spans="1:12" ht="11.25">
      <c r="A185" s="4">
        <v>184</v>
      </c>
      <c r="B185" s="4" t="s">
        <v>1369</v>
      </c>
      <c r="C185" s="4" t="s">
        <v>2266</v>
      </c>
      <c r="D185" s="4" t="s">
        <v>2267</v>
      </c>
      <c r="E185" s="4" t="s">
        <v>2268</v>
      </c>
      <c r="F185" s="4" t="s">
        <v>2269</v>
      </c>
      <c r="G185" s="4" t="s">
        <v>2593</v>
      </c>
      <c r="H185" s="4" t="s">
        <v>2397</v>
      </c>
      <c r="I185" s="4" t="s">
        <v>2594</v>
      </c>
      <c r="J185" s="4" t="s">
        <v>2595</v>
      </c>
      <c r="K185" s="4" t="s">
        <v>871</v>
      </c>
      <c r="L185" s="4" t="s">
        <v>3354</v>
      </c>
    </row>
    <row r="186" spans="1:12" ht="11.25">
      <c r="A186" s="4">
        <v>185</v>
      </c>
      <c r="B186" s="4" t="s">
        <v>1369</v>
      </c>
      <c r="C186" s="4" t="s">
        <v>2266</v>
      </c>
      <c r="D186" s="4" t="s">
        <v>2267</v>
      </c>
      <c r="E186" s="4" t="s">
        <v>2268</v>
      </c>
      <c r="F186" s="4" t="s">
        <v>2269</v>
      </c>
      <c r="G186" s="4" t="s">
        <v>2596</v>
      </c>
      <c r="H186" s="4" t="s">
        <v>2597</v>
      </c>
      <c r="I186" s="4" t="s">
        <v>2598</v>
      </c>
      <c r="J186" s="4" t="s">
        <v>2592</v>
      </c>
      <c r="K186" s="4" t="s">
        <v>871</v>
      </c>
      <c r="L186" s="4" t="s">
        <v>3354</v>
      </c>
    </row>
    <row r="187" spans="1:12" ht="11.25">
      <c r="A187" s="4">
        <v>186</v>
      </c>
      <c r="B187" s="4" t="s">
        <v>1369</v>
      </c>
      <c r="C187" s="4" t="s">
        <v>2266</v>
      </c>
      <c r="D187" s="4" t="s">
        <v>2267</v>
      </c>
      <c r="E187" s="4" t="s">
        <v>2268</v>
      </c>
      <c r="F187" s="4" t="s">
        <v>2269</v>
      </c>
      <c r="G187" s="4" t="s">
        <v>2599</v>
      </c>
      <c r="H187" s="4" t="s">
        <v>2600</v>
      </c>
      <c r="I187" s="4" t="s">
        <v>2601</v>
      </c>
      <c r="J187" s="4" t="s">
        <v>2592</v>
      </c>
      <c r="K187" s="4" t="s">
        <v>871</v>
      </c>
      <c r="L187" s="4" t="s">
        <v>3354</v>
      </c>
    </row>
    <row r="188" spans="1:12" ht="11.25">
      <c r="A188" s="4">
        <v>187</v>
      </c>
      <c r="B188" s="4" t="s">
        <v>1369</v>
      </c>
      <c r="C188" s="4" t="s">
        <v>2266</v>
      </c>
      <c r="D188" s="4" t="s">
        <v>2267</v>
      </c>
      <c r="E188" s="4" t="s">
        <v>2268</v>
      </c>
      <c r="F188" s="4" t="s">
        <v>2269</v>
      </c>
      <c r="G188" s="4" t="s">
        <v>2602</v>
      </c>
      <c r="H188" s="4" t="s">
        <v>2603</v>
      </c>
      <c r="I188" s="4" t="s">
        <v>2604</v>
      </c>
      <c r="J188" s="4" t="s">
        <v>2307</v>
      </c>
      <c r="K188" s="4" t="s">
        <v>871</v>
      </c>
      <c r="L188" s="4" t="s">
        <v>3354</v>
      </c>
    </row>
    <row r="189" spans="1:12" ht="11.25">
      <c r="A189" s="4">
        <v>188</v>
      </c>
      <c r="B189" s="4" t="s">
        <v>1369</v>
      </c>
      <c r="C189" s="4" t="s">
        <v>2266</v>
      </c>
      <c r="D189" s="4" t="s">
        <v>2267</v>
      </c>
      <c r="E189" s="4" t="s">
        <v>1642</v>
      </c>
      <c r="F189" s="4" t="s">
        <v>1643</v>
      </c>
      <c r="G189" s="4" t="s">
        <v>2605</v>
      </c>
      <c r="H189" s="4" t="s">
        <v>2606</v>
      </c>
      <c r="I189" s="4" t="s">
        <v>2607</v>
      </c>
      <c r="J189" s="4" t="s">
        <v>2592</v>
      </c>
      <c r="K189" s="4" t="s">
        <v>871</v>
      </c>
      <c r="L189" s="4" t="s">
        <v>3354</v>
      </c>
    </row>
    <row r="190" spans="1:12" ht="11.25">
      <c r="A190" s="4">
        <v>189</v>
      </c>
      <c r="B190" s="4" t="s">
        <v>1369</v>
      </c>
      <c r="C190" s="4" t="s">
        <v>2266</v>
      </c>
      <c r="D190" s="4" t="s">
        <v>2267</v>
      </c>
      <c r="E190" s="4" t="s">
        <v>1644</v>
      </c>
      <c r="F190" s="4" t="s">
        <v>1645</v>
      </c>
      <c r="G190" s="4" t="s">
        <v>2608</v>
      </c>
      <c r="H190" s="4" t="s">
        <v>2609</v>
      </c>
      <c r="I190" s="4" t="s">
        <v>2610</v>
      </c>
      <c r="J190" s="4" t="s">
        <v>2592</v>
      </c>
      <c r="K190" s="4" t="s">
        <v>871</v>
      </c>
      <c r="L190" s="4" t="s">
        <v>3354</v>
      </c>
    </row>
    <row r="191" spans="1:12" ht="11.25">
      <c r="A191" s="4">
        <v>190</v>
      </c>
      <c r="B191" s="4" t="s">
        <v>1369</v>
      </c>
      <c r="C191" s="4" t="s">
        <v>2266</v>
      </c>
      <c r="D191" s="4" t="s">
        <v>2267</v>
      </c>
      <c r="E191" s="4" t="s">
        <v>1649</v>
      </c>
      <c r="F191" s="4" t="s">
        <v>1650</v>
      </c>
      <c r="G191" s="4" t="s">
        <v>2611</v>
      </c>
      <c r="H191" s="4" t="s">
        <v>2612</v>
      </c>
      <c r="I191" s="4" t="s">
        <v>2613</v>
      </c>
      <c r="J191" s="4" t="s">
        <v>2592</v>
      </c>
      <c r="K191" s="4" t="s">
        <v>871</v>
      </c>
      <c r="L191" s="4" t="s">
        <v>3354</v>
      </c>
    </row>
    <row r="192" spans="1:12" ht="11.25">
      <c r="A192" s="4">
        <v>191</v>
      </c>
      <c r="B192" s="4" t="s">
        <v>1369</v>
      </c>
      <c r="C192" s="4" t="s">
        <v>2266</v>
      </c>
      <c r="D192" s="4" t="s">
        <v>2267</v>
      </c>
      <c r="E192" s="4" t="s">
        <v>1653</v>
      </c>
      <c r="F192" s="4" t="s">
        <v>1654</v>
      </c>
      <c r="G192" s="4" t="s">
        <v>3395</v>
      </c>
      <c r="H192" s="4" t="s">
        <v>3396</v>
      </c>
      <c r="I192" s="4" t="s">
        <v>3397</v>
      </c>
      <c r="J192" s="4" t="s">
        <v>2592</v>
      </c>
      <c r="K192" s="4" t="s">
        <v>871</v>
      </c>
      <c r="L192" s="4" t="s">
        <v>3354</v>
      </c>
    </row>
    <row r="193" spans="1:12" ht="11.25">
      <c r="A193" s="4">
        <v>192</v>
      </c>
      <c r="B193" s="4" t="s">
        <v>1369</v>
      </c>
      <c r="C193" s="4" t="s">
        <v>2266</v>
      </c>
      <c r="D193" s="4" t="s">
        <v>2267</v>
      </c>
      <c r="E193" s="4" t="s">
        <v>1653</v>
      </c>
      <c r="F193" s="4" t="s">
        <v>1654</v>
      </c>
      <c r="G193" s="4" t="s">
        <v>2721</v>
      </c>
      <c r="H193" s="4" t="s">
        <v>2722</v>
      </c>
      <c r="I193" s="4" t="s">
        <v>2690</v>
      </c>
      <c r="J193" s="4" t="s">
        <v>2723</v>
      </c>
      <c r="K193" s="4" t="s">
        <v>871</v>
      </c>
      <c r="L193" s="4" t="s">
        <v>3354</v>
      </c>
    </row>
    <row r="194" spans="1:12" ht="11.25">
      <c r="A194" s="4">
        <v>193</v>
      </c>
      <c r="B194" s="4" t="s">
        <v>1369</v>
      </c>
      <c r="C194" s="4" t="s">
        <v>2266</v>
      </c>
      <c r="D194" s="4" t="s">
        <v>2267</v>
      </c>
      <c r="E194" s="4" t="s">
        <v>3359</v>
      </c>
      <c r="F194" s="4" t="s">
        <v>3360</v>
      </c>
      <c r="G194" s="4" t="s">
        <v>3361</v>
      </c>
      <c r="H194" s="4" t="s">
        <v>3362</v>
      </c>
      <c r="I194" s="4" t="s">
        <v>3363</v>
      </c>
      <c r="J194" s="4" t="s">
        <v>2592</v>
      </c>
      <c r="K194" s="4" t="s">
        <v>871</v>
      </c>
      <c r="L194" s="4" t="s">
        <v>3354</v>
      </c>
    </row>
    <row r="195" spans="1:12" ht="11.25">
      <c r="A195" s="4">
        <v>194</v>
      </c>
      <c r="B195" s="4" t="s">
        <v>1369</v>
      </c>
      <c r="C195" s="4" t="s">
        <v>2266</v>
      </c>
      <c r="D195" s="4" t="s">
        <v>2267</v>
      </c>
      <c r="E195" s="4" t="s">
        <v>3359</v>
      </c>
      <c r="F195" s="4" t="s">
        <v>3360</v>
      </c>
      <c r="G195" s="4" t="s">
        <v>3361</v>
      </c>
      <c r="H195" s="4" t="s">
        <v>3362</v>
      </c>
      <c r="I195" s="4" t="s">
        <v>3363</v>
      </c>
      <c r="J195" s="4" t="s">
        <v>2592</v>
      </c>
      <c r="K195" s="4" t="s">
        <v>2352</v>
      </c>
      <c r="L195" s="4" t="s">
        <v>3354</v>
      </c>
    </row>
    <row r="196" spans="1:12" ht="11.25">
      <c r="A196" s="4">
        <v>195</v>
      </c>
      <c r="B196" s="4" t="s">
        <v>1369</v>
      </c>
      <c r="C196" s="4" t="s">
        <v>2258</v>
      </c>
      <c r="D196" s="4" t="s">
        <v>2259</v>
      </c>
      <c r="E196" s="4" t="s">
        <v>1663</v>
      </c>
      <c r="F196" s="4" t="s">
        <v>1664</v>
      </c>
      <c r="G196" s="4" t="s">
        <v>2614</v>
      </c>
      <c r="H196" s="4" t="s">
        <v>2615</v>
      </c>
      <c r="I196" s="4" t="s">
        <v>2616</v>
      </c>
      <c r="J196" s="4" t="s">
        <v>2355</v>
      </c>
      <c r="K196" s="4" t="s">
        <v>871</v>
      </c>
      <c r="L196" s="4" t="s">
        <v>3354</v>
      </c>
    </row>
    <row r="197" spans="1:12" ht="11.25">
      <c r="A197" s="4">
        <v>196</v>
      </c>
      <c r="B197" s="4" t="s">
        <v>1369</v>
      </c>
      <c r="C197" s="4" t="s">
        <v>2258</v>
      </c>
      <c r="D197" s="4" t="s">
        <v>2259</v>
      </c>
      <c r="E197" s="4" t="s">
        <v>333</v>
      </c>
      <c r="F197" s="4" t="s">
        <v>334</v>
      </c>
      <c r="G197" s="4" t="s">
        <v>2617</v>
      </c>
      <c r="H197" s="4" t="s">
        <v>2618</v>
      </c>
      <c r="I197" s="4" t="s">
        <v>2619</v>
      </c>
      <c r="J197" s="4" t="s">
        <v>2620</v>
      </c>
      <c r="K197" s="4" t="s">
        <v>871</v>
      </c>
      <c r="L197" s="4" t="s">
        <v>3354</v>
      </c>
    </row>
    <row r="198" spans="1:12" ht="11.25">
      <c r="A198" s="4">
        <v>197</v>
      </c>
      <c r="B198" s="4" t="s">
        <v>1369</v>
      </c>
      <c r="C198" s="4" t="s">
        <v>2258</v>
      </c>
      <c r="D198" s="4" t="s">
        <v>2259</v>
      </c>
      <c r="E198" s="4" t="s">
        <v>2260</v>
      </c>
      <c r="F198" s="4" t="s">
        <v>2261</v>
      </c>
      <c r="G198" s="4" t="s">
        <v>2621</v>
      </c>
      <c r="H198" s="4" t="s">
        <v>3398</v>
      </c>
      <c r="I198" s="4" t="s">
        <v>2622</v>
      </c>
      <c r="J198" s="4" t="s">
        <v>2620</v>
      </c>
      <c r="K198" s="4" t="s">
        <v>871</v>
      </c>
      <c r="L198" s="4" t="s">
        <v>3354</v>
      </c>
    </row>
    <row r="199" spans="1:12" ht="11.25">
      <c r="A199" s="4">
        <v>198</v>
      </c>
      <c r="B199" s="4" t="s">
        <v>1369</v>
      </c>
      <c r="C199" s="4" t="s">
        <v>2258</v>
      </c>
      <c r="D199" s="4" t="s">
        <v>2259</v>
      </c>
      <c r="E199" s="4" t="s">
        <v>2260</v>
      </c>
      <c r="F199" s="4" t="s">
        <v>2261</v>
      </c>
      <c r="G199" s="4" t="s">
        <v>2617</v>
      </c>
      <c r="H199" s="4" t="s">
        <v>2618</v>
      </c>
      <c r="I199" s="4" t="s">
        <v>2619</v>
      </c>
      <c r="J199" s="4" t="s">
        <v>2620</v>
      </c>
      <c r="K199" s="4" t="s">
        <v>871</v>
      </c>
      <c r="L199" s="4" t="s">
        <v>3354</v>
      </c>
    </row>
    <row r="200" spans="1:12" ht="11.25">
      <c r="A200" s="4">
        <v>199</v>
      </c>
      <c r="B200" s="4" t="s">
        <v>1369</v>
      </c>
      <c r="C200" s="4" t="s">
        <v>2258</v>
      </c>
      <c r="D200" s="4" t="s">
        <v>2259</v>
      </c>
      <c r="E200" s="4" t="s">
        <v>2260</v>
      </c>
      <c r="F200" s="4" t="s">
        <v>2261</v>
      </c>
      <c r="G200" s="4" t="s">
        <v>2623</v>
      </c>
      <c r="H200" s="4" t="s">
        <v>2624</v>
      </c>
      <c r="I200" s="4" t="s">
        <v>2625</v>
      </c>
      <c r="J200" s="4" t="s">
        <v>2620</v>
      </c>
      <c r="K200" s="4" t="s">
        <v>871</v>
      </c>
      <c r="L200" s="4" t="s">
        <v>3354</v>
      </c>
    </row>
    <row r="201" spans="1:12" ht="11.25">
      <c r="A201" s="4">
        <v>200</v>
      </c>
      <c r="B201" s="4" t="s">
        <v>1369</v>
      </c>
      <c r="C201" s="4" t="s">
        <v>2258</v>
      </c>
      <c r="D201" s="4" t="s">
        <v>2259</v>
      </c>
      <c r="E201" s="4" t="s">
        <v>2262</v>
      </c>
      <c r="F201" s="4" t="s">
        <v>2263</v>
      </c>
      <c r="G201" s="4" t="s">
        <v>2626</v>
      </c>
      <c r="H201" s="4" t="s">
        <v>2627</v>
      </c>
      <c r="I201" s="4" t="s">
        <v>2628</v>
      </c>
      <c r="J201" s="4" t="s">
        <v>2620</v>
      </c>
      <c r="K201" s="4" t="s">
        <v>871</v>
      </c>
      <c r="L201" s="4" t="s">
        <v>3354</v>
      </c>
    </row>
    <row r="202" spans="1:12" ht="11.25">
      <c r="A202" s="4">
        <v>201</v>
      </c>
      <c r="B202" s="4" t="s">
        <v>1369</v>
      </c>
      <c r="C202" s="4" t="s">
        <v>2258</v>
      </c>
      <c r="D202" s="4" t="s">
        <v>2259</v>
      </c>
      <c r="E202" s="4" t="s">
        <v>1671</v>
      </c>
      <c r="F202" s="4" t="s">
        <v>1672</v>
      </c>
      <c r="G202" s="4" t="s">
        <v>2617</v>
      </c>
      <c r="H202" s="4" t="s">
        <v>2618</v>
      </c>
      <c r="I202" s="4" t="s">
        <v>2619</v>
      </c>
      <c r="J202" s="4" t="s">
        <v>2620</v>
      </c>
      <c r="K202" s="4" t="s">
        <v>871</v>
      </c>
      <c r="L202" s="4" t="s">
        <v>3354</v>
      </c>
    </row>
    <row r="203" spans="1:12" ht="11.25">
      <c r="A203" s="4">
        <v>202</v>
      </c>
      <c r="B203" s="4" t="s">
        <v>1369</v>
      </c>
      <c r="C203" s="4" t="s">
        <v>2258</v>
      </c>
      <c r="D203" s="4" t="s">
        <v>2259</v>
      </c>
      <c r="E203" s="4" t="s">
        <v>1257</v>
      </c>
      <c r="F203" s="4" t="s">
        <v>1258</v>
      </c>
      <c r="G203" s="4" t="s">
        <v>2629</v>
      </c>
      <c r="H203" s="4" t="s">
        <v>2630</v>
      </c>
      <c r="I203" s="4" t="s">
        <v>2631</v>
      </c>
      <c r="J203" s="4" t="s">
        <v>2620</v>
      </c>
      <c r="K203" s="4" t="s">
        <v>871</v>
      </c>
      <c r="L203" s="4" t="s">
        <v>3354</v>
      </c>
    </row>
    <row r="204" spans="1:12" ht="11.25">
      <c r="A204" s="4">
        <v>203</v>
      </c>
      <c r="B204" s="4" t="s">
        <v>1369</v>
      </c>
      <c r="C204" s="4" t="s">
        <v>2258</v>
      </c>
      <c r="D204" s="4" t="s">
        <v>2259</v>
      </c>
      <c r="E204" s="4" t="s">
        <v>1257</v>
      </c>
      <c r="F204" s="4" t="s">
        <v>1258</v>
      </c>
      <c r="G204" s="4" t="s">
        <v>2632</v>
      </c>
      <c r="H204" s="4" t="s">
        <v>2633</v>
      </c>
      <c r="I204" s="4" t="s">
        <v>2634</v>
      </c>
      <c r="J204" s="4" t="s">
        <v>2620</v>
      </c>
      <c r="K204" s="4" t="s">
        <v>871</v>
      </c>
      <c r="L204" s="4" t="s">
        <v>3354</v>
      </c>
    </row>
    <row r="205" spans="1:12" ht="11.25">
      <c r="A205" s="4">
        <v>204</v>
      </c>
      <c r="B205" s="4" t="s">
        <v>1369</v>
      </c>
      <c r="C205" s="4" t="s">
        <v>2258</v>
      </c>
      <c r="D205" s="4" t="s">
        <v>2259</v>
      </c>
      <c r="E205" s="4" t="s">
        <v>1257</v>
      </c>
      <c r="F205" s="4" t="s">
        <v>1258</v>
      </c>
      <c r="G205" s="4" t="s">
        <v>2635</v>
      </c>
      <c r="H205" s="4" t="s">
        <v>2636</v>
      </c>
      <c r="I205" s="4" t="s">
        <v>2637</v>
      </c>
      <c r="J205" s="4" t="s">
        <v>2620</v>
      </c>
      <c r="K205" s="4" t="s">
        <v>871</v>
      </c>
      <c r="L205" s="4" t="s">
        <v>3354</v>
      </c>
    </row>
    <row r="206" spans="1:12" ht="11.25">
      <c r="A206" s="4">
        <v>205</v>
      </c>
      <c r="B206" s="4" t="s">
        <v>1369</v>
      </c>
      <c r="C206" s="4" t="s">
        <v>2258</v>
      </c>
      <c r="D206" s="4" t="s">
        <v>2259</v>
      </c>
      <c r="E206" s="4" t="s">
        <v>1679</v>
      </c>
      <c r="F206" s="4" t="s">
        <v>1680</v>
      </c>
      <c r="G206" s="4" t="s">
        <v>2635</v>
      </c>
      <c r="H206" s="4" t="s">
        <v>2636</v>
      </c>
      <c r="I206" s="4" t="s">
        <v>2637</v>
      </c>
      <c r="J206" s="4" t="s">
        <v>2620</v>
      </c>
      <c r="K206" s="4" t="s">
        <v>871</v>
      </c>
      <c r="L206" s="4" t="s">
        <v>3354</v>
      </c>
    </row>
    <row r="207" spans="1:12" ht="11.25">
      <c r="A207" s="4">
        <v>206</v>
      </c>
      <c r="B207" s="4" t="s">
        <v>1369</v>
      </c>
      <c r="C207" s="4" t="s">
        <v>2258</v>
      </c>
      <c r="D207" s="4" t="s">
        <v>2259</v>
      </c>
      <c r="E207" s="4" t="s">
        <v>1683</v>
      </c>
      <c r="F207" s="4" t="s">
        <v>1684</v>
      </c>
      <c r="G207" s="4" t="s">
        <v>2638</v>
      </c>
      <c r="H207" s="4" t="s">
        <v>2639</v>
      </c>
      <c r="I207" s="4" t="s">
        <v>2640</v>
      </c>
      <c r="J207" s="4" t="s">
        <v>2620</v>
      </c>
      <c r="K207" s="4" t="s">
        <v>871</v>
      </c>
      <c r="L207" s="4" t="s">
        <v>3354</v>
      </c>
    </row>
    <row r="208" spans="1:12" ht="11.25">
      <c r="A208" s="4">
        <v>207</v>
      </c>
      <c r="B208" s="4" t="s">
        <v>1369</v>
      </c>
      <c r="C208" s="4" t="s">
        <v>2258</v>
      </c>
      <c r="D208" s="4" t="s">
        <v>2259</v>
      </c>
      <c r="E208" s="4" t="s">
        <v>1687</v>
      </c>
      <c r="F208" s="4" t="s">
        <v>1688</v>
      </c>
      <c r="G208" s="4" t="s">
        <v>2617</v>
      </c>
      <c r="H208" s="4" t="s">
        <v>2618</v>
      </c>
      <c r="I208" s="4" t="s">
        <v>2619</v>
      </c>
      <c r="J208" s="4" t="s">
        <v>2620</v>
      </c>
      <c r="K208" s="4" t="s">
        <v>871</v>
      </c>
      <c r="L208" s="4" t="s">
        <v>3354</v>
      </c>
    </row>
    <row r="209" spans="1:12" ht="11.25">
      <c r="A209" s="4">
        <v>208</v>
      </c>
      <c r="B209" s="4" t="s">
        <v>1369</v>
      </c>
      <c r="C209" s="4" t="s">
        <v>2258</v>
      </c>
      <c r="D209" s="4" t="s">
        <v>2259</v>
      </c>
      <c r="E209" s="4" t="s">
        <v>1691</v>
      </c>
      <c r="F209" s="4" t="s">
        <v>1692</v>
      </c>
      <c r="G209" s="4" t="s">
        <v>2617</v>
      </c>
      <c r="H209" s="4" t="s">
        <v>2618</v>
      </c>
      <c r="I209" s="4" t="s">
        <v>2619</v>
      </c>
      <c r="J209" s="4" t="s">
        <v>2620</v>
      </c>
      <c r="K209" s="4" t="s">
        <v>871</v>
      </c>
      <c r="L209" s="4" t="s">
        <v>3354</v>
      </c>
    </row>
    <row r="210" spans="1:12" ht="11.25">
      <c r="A210" s="4">
        <v>209</v>
      </c>
      <c r="B210" s="4" t="s">
        <v>1369</v>
      </c>
      <c r="C210" s="4" t="s">
        <v>2258</v>
      </c>
      <c r="D210" s="4" t="s">
        <v>2259</v>
      </c>
      <c r="E210" s="4" t="s">
        <v>1695</v>
      </c>
      <c r="F210" s="4" t="s">
        <v>1696</v>
      </c>
      <c r="G210" s="4" t="s">
        <v>2635</v>
      </c>
      <c r="H210" s="4" t="s">
        <v>2636</v>
      </c>
      <c r="I210" s="4" t="s">
        <v>2637</v>
      </c>
      <c r="J210" s="4" t="s">
        <v>2620</v>
      </c>
      <c r="K210" s="4" t="s">
        <v>871</v>
      </c>
      <c r="L210" s="4" t="s">
        <v>3354</v>
      </c>
    </row>
    <row r="211" spans="1:12" ht="11.25">
      <c r="A211" s="4">
        <v>210</v>
      </c>
      <c r="B211" s="4" t="s">
        <v>1369</v>
      </c>
      <c r="C211" s="4" t="s">
        <v>2258</v>
      </c>
      <c r="D211" s="4" t="s">
        <v>2259</v>
      </c>
      <c r="E211" s="4" t="s">
        <v>1697</v>
      </c>
      <c r="F211" s="4" t="s">
        <v>1698</v>
      </c>
      <c r="G211" s="4" t="s">
        <v>2635</v>
      </c>
      <c r="H211" s="4" t="s">
        <v>2636</v>
      </c>
      <c r="I211" s="4" t="s">
        <v>2637</v>
      </c>
      <c r="J211" s="4" t="s">
        <v>2620</v>
      </c>
      <c r="K211" s="4" t="s">
        <v>871</v>
      </c>
      <c r="L211" s="4" t="s">
        <v>3354</v>
      </c>
    </row>
    <row r="212" spans="1:12" ht="11.25">
      <c r="A212" s="4">
        <v>211</v>
      </c>
      <c r="B212" s="4" t="s">
        <v>1369</v>
      </c>
      <c r="C212" s="4" t="s">
        <v>902</v>
      </c>
      <c r="D212" s="4" t="s">
        <v>903</v>
      </c>
      <c r="E212" s="4" t="s">
        <v>902</v>
      </c>
      <c r="F212" s="4" t="s">
        <v>903</v>
      </c>
      <c r="G212" s="4" t="s">
        <v>2641</v>
      </c>
      <c r="H212" s="4" t="s">
        <v>2642</v>
      </c>
      <c r="I212" s="4" t="s">
        <v>2643</v>
      </c>
      <c r="J212" s="4" t="s">
        <v>2644</v>
      </c>
      <c r="K212" s="4" t="s">
        <v>871</v>
      </c>
      <c r="L212" s="4" t="s">
        <v>3354</v>
      </c>
    </row>
    <row r="213" spans="1:12" ht="11.25">
      <c r="A213" s="4">
        <v>212</v>
      </c>
      <c r="B213" s="4" t="s">
        <v>1369</v>
      </c>
      <c r="C213" s="4" t="s">
        <v>902</v>
      </c>
      <c r="D213" s="4" t="s">
        <v>903</v>
      </c>
      <c r="E213" s="4" t="s">
        <v>902</v>
      </c>
      <c r="F213" s="4" t="s">
        <v>903</v>
      </c>
      <c r="G213" s="4" t="s">
        <v>3399</v>
      </c>
      <c r="H213" s="4" t="s">
        <v>2642</v>
      </c>
      <c r="I213" s="4" t="s">
        <v>2643</v>
      </c>
      <c r="J213" s="4" t="s">
        <v>3400</v>
      </c>
      <c r="K213" s="4" t="s">
        <v>871</v>
      </c>
      <c r="L213" s="4" t="s">
        <v>3354</v>
      </c>
    </row>
    <row r="214" spans="1:12" ht="11.25">
      <c r="A214" s="4">
        <v>213</v>
      </c>
      <c r="B214" s="4" t="s">
        <v>1369</v>
      </c>
      <c r="C214" s="4" t="s">
        <v>902</v>
      </c>
      <c r="D214" s="4" t="s">
        <v>903</v>
      </c>
      <c r="E214" s="4" t="s">
        <v>902</v>
      </c>
      <c r="F214" s="4" t="s">
        <v>903</v>
      </c>
      <c r="G214" s="4" t="s">
        <v>3401</v>
      </c>
      <c r="H214" s="4" t="s">
        <v>3402</v>
      </c>
      <c r="I214" s="4" t="s">
        <v>2643</v>
      </c>
      <c r="J214" s="4" t="s">
        <v>3403</v>
      </c>
      <c r="K214" s="4" t="s">
        <v>871</v>
      </c>
      <c r="L214" s="4" t="s">
        <v>3354</v>
      </c>
    </row>
    <row r="215" spans="1:12" ht="11.25">
      <c r="A215" s="4">
        <v>214</v>
      </c>
      <c r="B215" s="4" t="s">
        <v>1369</v>
      </c>
      <c r="C215" s="4" t="s">
        <v>902</v>
      </c>
      <c r="D215" s="4" t="s">
        <v>903</v>
      </c>
      <c r="E215" s="4" t="s">
        <v>902</v>
      </c>
      <c r="F215" s="4" t="s">
        <v>903</v>
      </c>
      <c r="G215" s="4" t="s">
        <v>3401</v>
      </c>
      <c r="H215" s="4" t="s">
        <v>3402</v>
      </c>
      <c r="I215" s="4" t="s">
        <v>2643</v>
      </c>
      <c r="J215" s="4" t="s">
        <v>3403</v>
      </c>
      <c r="K215" s="4" t="s">
        <v>2352</v>
      </c>
      <c r="L215" s="4" t="s">
        <v>3354</v>
      </c>
    </row>
    <row r="216" spans="1:12" ht="11.25">
      <c r="A216" s="4">
        <v>215</v>
      </c>
      <c r="B216" s="4" t="s">
        <v>1369</v>
      </c>
      <c r="C216" s="4" t="s">
        <v>902</v>
      </c>
      <c r="D216" s="4" t="s">
        <v>903</v>
      </c>
      <c r="E216" s="4" t="s">
        <v>902</v>
      </c>
      <c r="F216" s="4" t="s">
        <v>903</v>
      </c>
      <c r="G216" s="4" t="s">
        <v>2676</v>
      </c>
      <c r="H216" s="4" t="s">
        <v>3364</v>
      </c>
      <c r="I216" s="4" t="s">
        <v>2677</v>
      </c>
      <c r="J216" s="4" t="s">
        <v>2648</v>
      </c>
      <c r="K216" s="4" t="s">
        <v>871</v>
      </c>
      <c r="L216" s="4" t="s">
        <v>3354</v>
      </c>
    </row>
    <row r="217" spans="1:12" ht="11.25">
      <c r="A217" s="4">
        <v>216</v>
      </c>
      <c r="B217" s="4" t="s">
        <v>1369</v>
      </c>
      <c r="C217" s="4" t="s">
        <v>902</v>
      </c>
      <c r="D217" s="4" t="s">
        <v>903</v>
      </c>
      <c r="E217" s="4" t="s">
        <v>902</v>
      </c>
      <c r="F217" s="4" t="s">
        <v>903</v>
      </c>
      <c r="G217" s="4" t="s">
        <v>2645</v>
      </c>
      <c r="H217" s="4" t="s">
        <v>2646</v>
      </c>
      <c r="I217" s="4" t="s">
        <v>2647</v>
      </c>
      <c r="J217" s="4" t="s">
        <v>2648</v>
      </c>
      <c r="K217" s="4" t="s">
        <v>871</v>
      </c>
      <c r="L217" s="4" t="s">
        <v>3354</v>
      </c>
    </row>
    <row r="218" spans="1:12" ht="11.25">
      <c r="A218" s="4">
        <v>217</v>
      </c>
      <c r="B218" s="4" t="s">
        <v>1369</v>
      </c>
      <c r="C218" s="4" t="s">
        <v>902</v>
      </c>
      <c r="D218" s="4" t="s">
        <v>903</v>
      </c>
      <c r="E218" s="4" t="s">
        <v>902</v>
      </c>
      <c r="F218" s="4" t="s">
        <v>903</v>
      </c>
      <c r="G218" s="4" t="s">
        <v>2653</v>
      </c>
      <c r="H218" s="4" t="s">
        <v>3365</v>
      </c>
      <c r="I218" s="4" t="s">
        <v>2654</v>
      </c>
      <c r="J218" s="4" t="s">
        <v>2307</v>
      </c>
      <c r="K218" s="4" t="s">
        <v>871</v>
      </c>
      <c r="L218" s="4" t="s">
        <v>3354</v>
      </c>
    </row>
    <row r="219" spans="1:12" ht="11.25">
      <c r="A219" s="4">
        <v>218</v>
      </c>
      <c r="B219" s="4" t="s">
        <v>1369</v>
      </c>
      <c r="C219" s="4" t="s">
        <v>902</v>
      </c>
      <c r="D219" s="4" t="s">
        <v>903</v>
      </c>
      <c r="E219" s="4" t="s">
        <v>902</v>
      </c>
      <c r="F219" s="4" t="s">
        <v>903</v>
      </c>
      <c r="G219" s="4" t="s">
        <v>2672</v>
      </c>
      <c r="H219" s="4" t="s">
        <v>3404</v>
      </c>
      <c r="I219" s="4" t="s">
        <v>2663</v>
      </c>
      <c r="J219" s="4" t="s">
        <v>2337</v>
      </c>
      <c r="K219" s="4" t="s">
        <v>871</v>
      </c>
      <c r="L219" s="4" t="s">
        <v>3354</v>
      </c>
    </row>
    <row r="220" spans="1:12" ht="11.25">
      <c r="A220" s="4">
        <v>219</v>
      </c>
      <c r="B220" s="4" t="s">
        <v>1369</v>
      </c>
      <c r="C220" s="4" t="s">
        <v>902</v>
      </c>
      <c r="D220" s="4" t="s">
        <v>903</v>
      </c>
      <c r="E220" s="4" t="s">
        <v>902</v>
      </c>
      <c r="F220" s="4" t="s">
        <v>903</v>
      </c>
      <c r="G220" s="4" t="s">
        <v>2334</v>
      </c>
      <c r="H220" s="4" t="s">
        <v>2335</v>
      </c>
      <c r="I220" s="4" t="s">
        <v>2336</v>
      </c>
      <c r="J220" s="4" t="s">
        <v>2337</v>
      </c>
      <c r="K220" s="4" t="s">
        <v>871</v>
      </c>
      <c r="L220" s="4" t="s">
        <v>3354</v>
      </c>
    </row>
    <row r="221" spans="1:12" ht="11.25">
      <c r="A221" s="4">
        <v>220</v>
      </c>
      <c r="B221" s="4" t="s">
        <v>1369</v>
      </c>
      <c r="C221" s="4" t="s">
        <v>902</v>
      </c>
      <c r="D221" s="4" t="s">
        <v>903</v>
      </c>
      <c r="E221" s="4" t="s">
        <v>902</v>
      </c>
      <c r="F221" s="4" t="s">
        <v>903</v>
      </c>
      <c r="G221" s="4" t="s">
        <v>2304</v>
      </c>
      <c r="H221" s="4" t="s">
        <v>2305</v>
      </c>
      <c r="I221" s="4" t="s">
        <v>2306</v>
      </c>
      <c r="J221" s="4" t="s">
        <v>2307</v>
      </c>
      <c r="K221" s="4" t="s">
        <v>871</v>
      </c>
      <c r="L221" s="4" t="s">
        <v>3354</v>
      </c>
    </row>
    <row r="222" spans="1:12" ht="11.25">
      <c r="A222" s="4">
        <v>221</v>
      </c>
      <c r="B222" s="4" t="s">
        <v>1369</v>
      </c>
      <c r="C222" s="4" t="s">
        <v>902</v>
      </c>
      <c r="D222" s="4" t="s">
        <v>903</v>
      </c>
      <c r="E222" s="4" t="s">
        <v>902</v>
      </c>
      <c r="F222" s="4" t="s">
        <v>903</v>
      </c>
      <c r="G222" s="4" t="s">
        <v>2308</v>
      </c>
      <c r="H222" s="4" t="s">
        <v>2309</v>
      </c>
      <c r="I222" s="4" t="s">
        <v>2310</v>
      </c>
      <c r="J222" s="4" t="s">
        <v>2311</v>
      </c>
      <c r="K222" s="4" t="s">
        <v>871</v>
      </c>
      <c r="L222" s="4" t="s">
        <v>3354</v>
      </c>
    </row>
    <row r="223" spans="1:12" ht="11.25">
      <c r="A223" s="4">
        <v>222</v>
      </c>
      <c r="B223" s="4" t="s">
        <v>1369</v>
      </c>
      <c r="C223" s="4" t="s">
        <v>902</v>
      </c>
      <c r="D223" s="4" t="s">
        <v>903</v>
      </c>
      <c r="E223" s="4" t="s">
        <v>902</v>
      </c>
      <c r="F223" s="4" t="s">
        <v>903</v>
      </c>
      <c r="G223" s="4" t="s">
        <v>2649</v>
      </c>
      <c r="H223" s="4" t="s">
        <v>2650</v>
      </c>
      <c r="I223" s="4" t="s">
        <v>2651</v>
      </c>
      <c r="J223" s="4" t="s">
        <v>2652</v>
      </c>
      <c r="K223" s="4" t="s">
        <v>871</v>
      </c>
      <c r="L223" s="4" t="s">
        <v>3354</v>
      </c>
    </row>
    <row r="224" spans="1:12" ht="11.25">
      <c r="A224" s="4">
        <v>223</v>
      </c>
      <c r="B224" s="4" t="s">
        <v>1369</v>
      </c>
      <c r="C224" s="4" t="s">
        <v>902</v>
      </c>
      <c r="D224" s="4" t="s">
        <v>903</v>
      </c>
      <c r="E224" s="4" t="s">
        <v>902</v>
      </c>
      <c r="F224" s="4" t="s">
        <v>903</v>
      </c>
      <c r="G224" s="4" t="s">
        <v>3405</v>
      </c>
      <c r="H224" s="4" t="s">
        <v>3406</v>
      </c>
      <c r="I224" s="4" t="s">
        <v>3407</v>
      </c>
      <c r="J224" s="4" t="s">
        <v>2652</v>
      </c>
      <c r="K224" s="4" t="s">
        <v>871</v>
      </c>
      <c r="L224" s="4" t="s">
        <v>3354</v>
      </c>
    </row>
    <row r="225" spans="1:12" ht="11.25">
      <c r="A225" s="4">
        <v>224</v>
      </c>
      <c r="B225" s="4" t="s">
        <v>1369</v>
      </c>
      <c r="C225" s="4" t="s">
        <v>902</v>
      </c>
      <c r="D225" s="4" t="s">
        <v>903</v>
      </c>
      <c r="E225" s="4" t="s">
        <v>902</v>
      </c>
      <c r="F225" s="4" t="s">
        <v>903</v>
      </c>
      <c r="G225" s="4" t="s">
        <v>3405</v>
      </c>
      <c r="H225" s="4" t="s">
        <v>3406</v>
      </c>
      <c r="I225" s="4" t="s">
        <v>3407</v>
      </c>
      <c r="J225" s="4" t="s">
        <v>2652</v>
      </c>
      <c r="K225" s="4" t="s">
        <v>2352</v>
      </c>
      <c r="L225" s="4" t="s">
        <v>3354</v>
      </c>
    </row>
    <row r="226" spans="1:12" ht="11.25">
      <c r="A226" s="4">
        <v>225</v>
      </c>
      <c r="B226" s="4" t="s">
        <v>1369</v>
      </c>
      <c r="C226" s="4" t="s">
        <v>902</v>
      </c>
      <c r="D226" s="4" t="s">
        <v>903</v>
      </c>
      <c r="E226" s="4" t="s">
        <v>902</v>
      </c>
      <c r="F226" s="4" t="s">
        <v>903</v>
      </c>
      <c r="G226" s="4" t="s">
        <v>2655</v>
      </c>
      <c r="H226" s="4" t="s">
        <v>2656</v>
      </c>
      <c r="I226" s="4" t="s">
        <v>2657</v>
      </c>
      <c r="J226" s="4" t="s">
        <v>2658</v>
      </c>
      <c r="K226" s="4" t="s">
        <v>871</v>
      </c>
      <c r="L226" s="4" t="s">
        <v>3354</v>
      </c>
    </row>
    <row r="227" spans="1:12" ht="11.25">
      <c r="A227" s="4">
        <v>226</v>
      </c>
      <c r="B227" s="4" t="s">
        <v>1369</v>
      </c>
      <c r="C227" s="4" t="s">
        <v>902</v>
      </c>
      <c r="D227" s="4" t="s">
        <v>903</v>
      </c>
      <c r="E227" s="4" t="s">
        <v>902</v>
      </c>
      <c r="F227" s="4" t="s">
        <v>903</v>
      </c>
      <c r="G227" s="4" t="s">
        <v>2659</v>
      </c>
      <c r="H227" s="4" t="s">
        <v>2660</v>
      </c>
      <c r="I227" s="4" t="s">
        <v>2661</v>
      </c>
      <c r="J227" s="4" t="s">
        <v>2428</v>
      </c>
      <c r="K227" s="4" t="s">
        <v>871</v>
      </c>
      <c r="L227" s="4" t="s">
        <v>3354</v>
      </c>
    </row>
    <row r="228" spans="1:12" ht="11.25">
      <c r="A228" s="4">
        <v>227</v>
      </c>
      <c r="B228" s="4" t="s">
        <v>1369</v>
      </c>
      <c r="C228" s="4" t="s">
        <v>902</v>
      </c>
      <c r="D228" s="4" t="s">
        <v>903</v>
      </c>
      <c r="E228" s="4" t="s">
        <v>902</v>
      </c>
      <c r="F228" s="4" t="s">
        <v>903</v>
      </c>
      <c r="G228" s="4" t="s">
        <v>2662</v>
      </c>
      <c r="H228" s="4" t="s">
        <v>3408</v>
      </c>
      <c r="I228" s="4" t="s">
        <v>2663</v>
      </c>
      <c r="J228" s="4" t="s">
        <v>2664</v>
      </c>
      <c r="K228" s="4" t="s">
        <v>871</v>
      </c>
      <c r="L228" s="4" t="s">
        <v>3354</v>
      </c>
    </row>
    <row r="229" spans="1:12" ht="11.25">
      <c r="A229" s="4">
        <v>228</v>
      </c>
      <c r="B229" s="4" t="s">
        <v>1369</v>
      </c>
      <c r="C229" s="4" t="s">
        <v>902</v>
      </c>
      <c r="D229" s="4" t="s">
        <v>903</v>
      </c>
      <c r="E229" s="4" t="s">
        <v>902</v>
      </c>
      <c r="F229" s="4" t="s">
        <v>903</v>
      </c>
      <c r="G229" s="4" t="s">
        <v>2662</v>
      </c>
      <c r="H229" s="4" t="s">
        <v>3408</v>
      </c>
      <c r="I229" s="4" t="s">
        <v>2663</v>
      </c>
      <c r="J229" s="4" t="s">
        <v>2664</v>
      </c>
      <c r="K229" s="4" t="s">
        <v>2352</v>
      </c>
      <c r="L229" s="4" t="s">
        <v>3354</v>
      </c>
    </row>
    <row r="230" spans="1:12" ht="11.25">
      <c r="A230" s="4">
        <v>229</v>
      </c>
      <c r="B230" s="4" t="s">
        <v>1369</v>
      </c>
      <c r="C230" s="4" t="s">
        <v>902</v>
      </c>
      <c r="D230" s="4" t="s">
        <v>903</v>
      </c>
      <c r="E230" s="4" t="s">
        <v>902</v>
      </c>
      <c r="F230" s="4" t="s">
        <v>903</v>
      </c>
      <c r="G230" s="4" t="s">
        <v>2665</v>
      </c>
      <c r="H230" s="4" t="s">
        <v>3409</v>
      </c>
      <c r="I230" s="4" t="s">
        <v>2663</v>
      </c>
      <c r="J230" s="4" t="s">
        <v>2666</v>
      </c>
      <c r="K230" s="4" t="s">
        <v>2352</v>
      </c>
      <c r="L230" s="4" t="s">
        <v>3354</v>
      </c>
    </row>
    <row r="231" spans="1:12" ht="11.25">
      <c r="A231" s="4">
        <v>230</v>
      </c>
      <c r="B231" s="4" t="s">
        <v>1369</v>
      </c>
      <c r="C231" s="4" t="s">
        <v>902</v>
      </c>
      <c r="D231" s="4" t="s">
        <v>903</v>
      </c>
      <c r="E231" s="4" t="s">
        <v>902</v>
      </c>
      <c r="F231" s="4" t="s">
        <v>903</v>
      </c>
      <c r="G231" s="4" t="s">
        <v>2667</v>
      </c>
      <c r="H231" s="4" t="s">
        <v>2668</v>
      </c>
      <c r="I231" s="4" t="s">
        <v>2669</v>
      </c>
      <c r="J231" s="4" t="s">
        <v>2307</v>
      </c>
      <c r="K231" s="4" t="s">
        <v>871</v>
      </c>
      <c r="L231" s="4" t="s">
        <v>3354</v>
      </c>
    </row>
    <row r="232" spans="1:12" ht="11.25">
      <c r="A232" s="4">
        <v>231</v>
      </c>
      <c r="B232" s="4" t="s">
        <v>1369</v>
      </c>
      <c r="C232" s="4" t="s">
        <v>902</v>
      </c>
      <c r="D232" s="4" t="s">
        <v>903</v>
      </c>
      <c r="E232" s="4" t="s">
        <v>902</v>
      </c>
      <c r="F232" s="4" t="s">
        <v>903</v>
      </c>
      <c r="G232" s="4" t="s">
        <v>2670</v>
      </c>
      <c r="H232" s="4" t="s">
        <v>2671</v>
      </c>
      <c r="I232" s="4" t="s">
        <v>2340</v>
      </c>
      <c r="J232" s="4" t="s">
        <v>2257</v>
      </c>
      <c r="K232" s="4" t="s">
        <v>871</v>
      </c>
      <c r="L232" s="4" t="s">
        <v>3354</v>
      </c>
    </row>
    <row r="233" spans="1:12" ht="11.25">
      <c r="A233" s="4">
        <v>232</v>
      </c>
      <c r="B233" s="4" t="s">
        <v>1369</v>
      </c>
      <c r="C233" s="4" t="s">
        <v>902</v>
      </c>
      <c r="D233" s="4" t="s">
        <v>903</v>
      </c>
      <c r="E233" s="4" t="s">
        <v>902</v>
      </c>
      <c r="F233" s="4" t="s">
        <v>903</v>
      </c>
      <c r="G233" s="4" t="s">
        <v>2673</v>
      </c>
      <c r="H233" s="4" t="s">
        <v>2674</v>
      </c>
      <c r="I233" s="4" t="s">
        <v>2675</v>
      </c>
      <c r="J233" s="4" t="s">
        <v>2652</v>
      </c>
      <c r="K233" s="4" t="s">
        <v>871</v>
      </c>
      <c r="L233" s="4" t="s">
        <v>3354</v>
      </c>
    </row>
    <row r="234" spans="1:12" ht="11.25">
      <c r="A234" s="4">
        <v>233</v>
      </c>
      <c r="B234" s="4" t="s">
        <v>1369</v>
      </c>
      <c r="C234" s="4" t="s">
        <v>902</v>
      </c>
      <c r="D234" s="4" t="s">
        <v>903</v>
      </c>
      <c r="E234" s="4" t="s">
        <v>902</v>
      </c>
      <c r="F234" s="4" t="s">
        <v>903</v>
      </c>
      <c r="G234" s="4" t="s">
        <v>2614</v>
      </c>
      <c r="H234" s="4" t="s">
        <v>2615</v>
      </c>
      <c r="I234" s="4" t="s">
        <v>2616</v>
      </c>
      <c r="J234" s="4" t="s">
        <v>2355</v>
      </c>
      <c r="K234" s="4" t="s">
        <v>871</v>
      </c>
      <c r="L234" s="4" t="s">
        <v>3354</v>
      </c>
    </row>
    <row r="235" spans="1:12" ht="11.25">
      <c r="A235" s="4">
        <v>234</v>
      </c>
      <c r="B235" s="4" t="s">
        <v>1369</v>
      </c>
      <c r="C235" s="4" t="s">
        <v>902</v>
      </c>
      <c r="D235" s="4" t="s">
        <v>903</v>
      </c>
      <c r="E235" s="4" t="s">
        <v>902</v>
      </c>
      <c r="F235" s="4" t="s">
        <v>903</v>
      </c>
      <c r="G235" s="4" t="s">
        <v>2678</v>
      </c>
      <c r="H235" s="4" t="s">
        <v>2679</v>
      </c>
      <c r="I235" s="4" t="s">
        <v>2680</v>
      </c>
      <c r="J235" s="4" t="s">
        <v>2592</v>
      </c>
      <c r="K235" s="4" t="s">
        <v>2352</v>
      </c>
      <c r="L235" s="4" t="s">
        <v>3354</v>
      </c>
    </row>
    <row r="236" spans="1:12" ht="11.25">
      <c r="A236" s="4">
        <v>235</v>
      </c>
      <c r="B236" s="4" t="s">
        <v>1369</v>
      </c>
      <c r="C236" s="4" t="s">
        <v>902</v>
      </c>
      <c r="D236" s="4" t="s">
        <v>903</v>
      </c>
      <c r="E236" s="4" t="s">
        <v>902</v>
      </c>
      <c r="F236" s="4" t="s">
        <v>903</v>
      </c>
      <c r="G236" s="4" t="s">
        <v>2681</v>
      </c>
      <c r="H236" s="4" t="s">
        <v>2682</v>
      </c>
      <c r="I236" s="4" t="s">
        <v>2683</v>
      </c>
      <c r="J236" s="4" t="s">
        <v>2684</v>
      </c>
      <c r="K236" s="4" t="s">
        <v>871</v>
      </c>
      <c r="L236" s="4" t="s">
        <v>3354</v>
      </c>
    </row>
    <row r="237" spans="1:12" ht="11.25">
      <c r="A237" s="4">
        <v>236</v>
      </c>
      <c r="B237" s="4" t="s">
        <v>1369</v>
      </c>
      <c r="C237" s="4" t="s">
        <v>902</v>
      </c>
      <c r="D237" s="4" t="s">
        <v>903</v>
      </c>
      <c r="E237" s="4" t="s">
        <v>902</v>
      </c>
      <c r="F237" s="4" t="s">
        <v>903</v>
      </c>
      <c r="G237" s="4" t="s">
        <v>2685</v>
      </c>
      <c r="H237" s="4" t="s">
        <v>2686</v>
      </c>
      <c r="I237" s="4" t="s">
        <v>2687</v>
      </c>
      <c r="J237" s="4" t="s">
        <v>2337</v>
      </c>
      <c r="K237" s="4" t="s">
        <v>2352</v>
      </c>
      <c r="L237" s="4" t="s">
        <v>3354</v>
      </c>
    </row>
    <row r="238" spans="1:12" ht="11.25">
      <c r="A238" s="4">
        <v>237</v>
      </c>
      <c r="B238" s="4" t="s">
        <v>1369</v>
      </c>
      <c r="C238" s="4" t="s">
        <v>902</v>
      </c>
      <c r="D238" s="4" t="s">
        <v>903</v>
      </c>
      <c r="E238" s="4" t="s">
        <v>902</v>
      </c>
      <c r="F238" s="4" t="s">
        <v>903</v>
      </c>
      <c r="G238" s="4" t="s">
        <v>2688</v>
      </c>
      <c r="H238" s="4" t="s">
        <v>2689</v>
      </c>
      <c r="I238" s="4" t="s">
        <v>2690</v>
      </c>
      <c r="J238" s="4" t="s">
        <v>2257</v>
      </c>
      <c r="K238" s="4" t="s">
        <v>871</v>
      </c>
      <c r="L238" s="4" t="s">
        <v>3354</v>
      </c>
    </row>
    <row r="239" spans="1:12" ht="11.25">
      <c r="A239" s="4">
        <v>238</v>
      </c>
      <c r="B239" s="4" t="s">
        <v>1369</v>
      </c>
      <c r="C239" s="4" t="s">
        <v>902</v>
      </c>
      <c r="D239" s="4" t="s">
        <v>903</v>
      </c>
      <c r="E239" s="4" t="s">
        <v>902</v>
      </c>
      <c r="F239" s="4" t="s">
        <v>903</v>
      </c>
      <c r="G239" s="4" t="s">
        <v>2691</v>
      </c>
      <c r="H239" s="4" t="s">
        <v>2692</v>
      </c>
      <c r="I239" s="4" t="s">
        <v>2693</v>
      </c>
      <c r="J239" s="4" t="s">
        <v>2620</v>
      </c>
      <c r="K239" s="4" t="s">
        <v>871</v>
      </c>
      <c r="L239" s="4" t="s">
        <v>3354</v>
      </c>
    </row>
    <row r="240" spans="1:12" ht="11.25">
      <c r="A240" s="4">
        <v>239</v>
      </c>
      <c r="B240" s="4" t="s">
        <v>1369</v>
      </c>
      <c r="C240" s="4" t="s">
        <v>902</v>
      </c>
      <c r="D240" s="4" t="s">
        <v>903</v>
      </c>
      <c r="E240" s="4" t="s">
        <v>902</v>
      </c>
      <c r="F240" s="4" t="s">
        <v>903</v>
      </c>
      <c r="G240" s="4" t="s">
        <v>3410</v>
      </c>
      <c r="H240" s="4" t="s">
        <v>3411</v>
      </c>
      <c r="I240" s="4" t="s">
        <v>3412</v>
      </c>
      <c r="J240" s="4" t="s">
        <v>2711</v>
      </c>
      <c r="K240" s="4" t="s">
        <v>871</v>
      </c>
      <c r="L240" s="4" t="s">
        <v>3354</v>
      </c>
    </row>
    <row r="241" spans="1:12" ht="11.25">
      <c r="A241" s="4">
        <v>240</v>
      </c>
      <c r="B241" s="4" t="s">
        <v>1369</v>
      </c>
      <c r="C241" s="4" t="s">
        <v>902</v>
      </c>
      <c r="D241" s="4" t="s">
        <v>903</v>
      </c>
      <c r="E241" s="4" t="s">
        <v>902</v>
      </c>
      <c r="F241" s="4" t="s">
        <v>903</v>
      </c>
      <c r="G241" s="4" t="s">
        <v>3410</v>
      </c>
      <c r="H241" s="4" t="s">
        <v>3411</v>
      </c>
      <c r="I241" s="4" t="s">
        <v>3412</v>
      </c>
      <c r="J241" s="4" t="s">
        <v>2711</v>
      </c>
      <c r="K241" s="4" t="s">
        <v>2352</v>
      </c>
      <c r="L241" s="4" t="s">
        <v>3354</v>
      </c>
    </row>
    <row r="242" spans="1:12" ht="11.25">
      <c r="A242" s="4">
        <v>241</v>
      </c>
      <c r="B242" s="4" t="s">
        <v>1369</v>
      </c>
      <c r="C242" s="4" t="s">
        <v>902</v>
      </c>
      <c r="D242" s="4" t="s">
        <v>903</v>
      </c>
      <c r="E242" s="4" t="s">
        <v>902</v>
      </c>
      <c r="F242" s="4" t="s">
        <v>903</v>
      </c>
      <c r="G242" s="4" t="s">
        <v>2536</v>
      </c>
      <c r="H242" s="4" t="s">
        <v>2537</v>
      </c>
      <c r="I242" s="4" t="s">
        <v>2538</v>
      </c>
      <c r="J242" s="4" t="s">
        <v>2337</v>
      </c>
      <c r="K242" s="4" t="s">
        <v>871</v>
      </c>
      <c r="L242" s="4" t="s">
        <v>3354</v>
      </c>
    </row>
    <row r="243" spans="1:12" ht="11.25">
      <c r="A243" s="4">
        <v>242</v>
      </c>
      <c r="B243" s="4" t="s">
        <v>1369</v>
      </c>
      <c r="C243" s="4" t="s">
        <v>902</v>
      </c>
      <c r="D243" s="4" t="s">
        <v>903</v>
      </c>
      <c r="E243" s="4" t="s">
        <v>902</v>
      </c>
      <c r="F243" s="4" t="s">
        <v>903</v>
      </c>
      <c r="G243" s="4" t="s">
        <v>2536</v>
      </c>
      <c r="H243" s="4" t="s">
        <v>2537</v>
      </c>
      <c r="I243" s="4" t="s">
        <v>2538</v>
      </c>
      <c r="J243" s="4" t="s">
        <v>2337</v>
      </c>
      <c r="K243" s="4" t="s">
        <v>2352</v>
      </c>
      <c r="L243" s="4" t="s">
        <v>3354</v>
      </c>
    </row>
    <row r="244" spans="1:12" ht="11.25">
      <c r="A244" s="4">
        <v>243</v>
      </c>
      <c r="B244" s="4" t="s">
        <v>1369</v>
      </c>
      <c r="C244" s="4" t="s">
        <v>902</v>
      </c>
      <c r="D244" s="4" t="s">
        <v>903</v>
      </c>
      <c r="E244" s="4" t="s">
        <v>902</v>
      </c>
      <c r="F244" s="4" t="s">
        <v>903</v>
      </c>
      <c r="G244" s="4" t="s">
        <v>2694</v>
      </c>
      <c r="H244" s="4" t="s">
        <v>1235</v>
      </c>
      <c r="I244" s="4" t="s">
        <v>1236</v>
      </c>
      <c r="J244" s="4" t="s">
        <v>2257</v>
      </c>
      <c r="K244" s="4" t="s">
        <v>871</v>
      </c>
      <c r="L244" s="4" t="s">
        <v>3354</v>
      </c>
    </row>
    <row r="245" spans="1:12" ht="11.25">
      <c r="A245" s="4">
        <v>244</v>
      </c>
      <c r="B245" s="4" t="s">
        <v>1369</v>
      </c>
      <c r="C245" s="4" t="s">
        <v>902</v>
      </c>
      <c r="D245" s="4" t="s">
        <v>903</v>
      </c>
      <c r="E245" s="4" t="s">
        <v>902</v>
      </c>
      <c r="F245" s="4" t="s">
        <v>903</v>
      </c>
      <c r="G245" s="4" t="s">
        <v>3366</v>
      </c>
      <c r="H245" s="4" t="s">
        <v>3367</v>
      </c>
      <c r="I245" s="4" t="s">
        <v>3368</v>
      </c>
      <c r="J245" s="4" t="s">
        <v>2257</v>
      </c>
      <c r="K245" s="4" t="s">
        <v>2352</v>
      </c>
      <c r="L245" s="4" t="s">
        <v>3354</v>
      </c>
    </row>
    <row r="246" spans="1:12" ht="11.25">
      <c r="A246" s="4">
        <v>245</v>
      </c>
      <c r="B246" s="4" t="s">
        <v>1369</v>
      </c>
      <c r="C246" s="4" t="s">
        <v>902</v>
      </c>
      <c r="D246" s="4" t="s">
        <v>903</v>
      </c>
      <c r="E246" s="4" t="s">
        <v>902</v>
      </c>
      <c r="F246" s="4" t="s">
        <v>903</v>
      </c>
      <c r="G246" s="4" t="s">
        <v>2695</v>
      </c>
      <c r="H246" s="4" t="s">
        <v>2696</v>
      </c>
      <c r="I246" s="4" t="s">
        <v>2697</v>
      </c>
      <c r="J246" s="4" t="s">
        <v>2648</v>
      </c>
      <c r="K246" s="4" t="s">
        <v>871</v>
      </c>
      <c r="L246" s="4" t="s">
        <v>3354</v>
      </c>
    </row>
    <row r="247" spans="1:12" ht="11.25">
      <c r="A247" s="4">
        <v>246</v>
      </c>
      <c r="B247" s="4" t="s">
        <v>1369</v>
      </c>
      <c r="C247" s="4" t="s">
        <v>902</v>
      </c>
      <c r="D247" s="4" t="s">
        <v>903</v>
      </c>
      <c r="E247" s="4" t="s">
        <v>902</v>
      </c>
      <c r="F247" s="4" t="s">
        <v>903</v>
      </c>
      <c r="G247" s="4" t="s">
        <v>2698</v>
      </c>
      <c r="H247" s="4" t="s">
        <v>2699</v>
      </c>
      <c r="I247" s="4" t="s">
        <v>2700</v>
      </c>
      <c r="J247" s="4" t="s">
        <v>2337</v>
      </c>
      <c r="K247" s="4" t="s">
        <v>871</v>
      </c>
      <c r="L247" s="4" t="s">
        <v>3354</v>
      </c>
    </row>
    <row r="248" spans="1:12" ht="11.25">
      <c r="A248" s="4">
        <v>247</v>
      </c>
      <c r="B248" s="4" t="s">
        <v>1369</v>
      </c>
      <c r="C248" s="4" t="s">
        <v>902</v>
      </c>
      <c r="D248" s="4" t="s">
        <v>903</v>
      </c>
      <c r="E248" s="4" t="s">
        <v>902</v>
      </c>
      <c r="F248" s="4" t="s">
        <v>903</v>
      </c>
      <c r="G248" s="4" t="s">
        <v>2701</v>
      </c>
      <c r="H248" s="4" t="s">
        <v>2702</v>
      </c>
      <c r="I248" s="4" t="s">
        <v>2703</v>
      </c>
      <c r="J248" s="4" t="s">
        <v>2704</v>
      </c>
      <c r="K248" s="4" t="s">
        <v>871</v>
      </c>
      <c r="L248" s="4" t="s">
        <v>3354</v>
      </c>
    </row>
    <row r="249" spans="1:12" ht="11.25">
      <c r="A249" s="4">
        <v>248</v>
      </c>
      <c r="B249" s="4" t="s">
        <v>1369</v>
      </c>
      <c r="C249" s="4" t="s">
        <v>902</v>
      </c>
      <c r="D249" s="4" t="s">
        <v>903</v>
      </c>
      <c r="E249" s="4" t="s">
        <v>902</v>
      </c>
      <c r="F249" s="4" t="s">
        <v>903</v>
      </c>
      <c r="G249" s="4" t="s">
        <v>2705</v>
      </c>
      <c r="H249" s="4" t="s">
        <v>2706</v>
      </c>
      <c r="I249" s="4" t="s">
        <v>2707</v>
      </c>
      <c r="J249" s="4" t="s">
        <v>2307</v>
      </c>
      <c r="K249" s="4" t="s">
        <v>871</v>
      </c>
      <c r="L249" s="4" t="s">
        <v>3354</v>
      </c>
    </row>
    <row r="250" spans="1:12" ht="11.25">
      <c r="A250" s="4">
        <v>249</v>
      </c>
      <c r="B250" s="4" t="s">
        <v>1369</v>
      </c>
      <c r="C250" s="4" t="s">
        <v>902</v>
      </c>
      <c r="D250" s="4" t="s">
        <v>903</v>
      </c>
      <c r="E250" s="4" t="s">
        <v>902</v>
      </c>
      <c r="F250" s="4" t="s">
        <v>903</v>
      </c>
      <c r="G250" s="4" t="s">
        <v>2708</v>
      </c>
      <c r="H250" s="4" t="s">
        <v>2709</v>
      </c>
      <c r="I250" s="4" t="s">
        <v>2710</v>
      </c>
      <c r="J250" s="4" t="s">
        <v>2711</v>
      </c>
      <c r="K250" s="4" t="s">
        <v>871</v>
      </c>
      <c r="L250" s="4" t="s">
        <v>3354</v>
      </c>
    </row>
    <row r="251" spans="1:12" ht="11.25">
      <c r="A251" s="4">
        <v>250</v>
      </c>
      <c r="B251" s="4" t="s">
        <v>1369</v>
      </c>
      <c r="C251" s="4" t="s">
        <v>902</v>
      </c>
      <c r="D251" s="4" t="s">
        <v>903</v>
      </c>
      <c r="E251" s="4" t="s">
        <v>902</v>
      </c>
      <c r="F251" s="4" t="s">
        <v>903</v>
      </c>
      <c r="G251" s="4" t="s">
        <v>2712</v>
      </c>
      <c r="H251" s="4" t="s">
        <v>2713</v>
      </c>
      <c r="I251" s="4" t="s">
        <v>2714</v>
      </c>
      <c r="J251" s="4" t="s">
        <v>2337</v>
      </c>
      <c r="K251" s="4" t="s">
        <v>871</v>
      </c>
      <c r="L251" s="4" t="s">
        <v>3354</v>
      </c>
    </row>
    <row r="252" spans="1:12" ht="11.25">
      <c r="A252" s="4">
        <v>251</v>
      </c>
      <c r="B252" s="4" t="s">
        <v>1369</v>
      </c>
      <c r="C252" s="4" t="s">
        <v>902</v>
      </c>
      <c r="D252" s="4" t="s">
        <v>903</v>
      </c>
      <c r="E252" s="4" t="s">
        <v>902</v>
      </c>
      <c r="F252" s="4" t="s">
        <v>903</v>
      </c>
      <c r="G252" s="4" t="s">
        <v>2715</v>
      </c>
      <c r="H252" s="4" t="s">
        <v>2716</v>
      </c>
      <c r="I252" s="4" t="s">
        <v>2717</v>
      </c>
      <c r="J252" s="4" t="s">
        <v>2307</v>
      </c>
      <c r="K252" s="4" t="s">
        <v>871</v>
      </c>
      <c r="L252" s="4" t="s">
        <v>3354</v>
      </c>
    </row>
    <row r="253" spans="1:12" ht="11.25">
      <c r="A253" s="4">
        <v>252</v>
      </c>
      <c r="B253" s="4" t="s">
        <v>1369</v>
      </c>
      <c r="C253" s="4" t="s">
        <v>902</v>
      </c>
      <c r="D253" s="4" t="s">
        <v>903</v>
      </c>
      <c r="E253" s="4" t="s">
        <v>902</v>
      </c>
      <c r="F253" s="4" t="s">
        <v>903</v>
      </c>
      <c r="G253" s="4" t="s">
        <v>2602</v>
      </c>
      <c r="H253" s="4" t="s">
        <v>2603</v>
      </c>
      <c r="I253" s="4" t="s">
        <v>2604</v>
      </c>
      <c r="J253" s="4" t="s">
        <v>2307</v>
      </c>
      <c r="K253" s="4" t="s">
        <v>871</v>
      </c>
      <c r="L253" s="4" t="s">
        <v>3354</v>
      </c>
    </row>
    <row r="254" spans="1:12" ht="11.25">
      <c r="A254" s="4">
        <v>253</v>
      </c>
      <c r="B254" s="4" t="s">
        <v>1369</v>
      </c>
      <c r="C254" s="4" t="s">
        <v>902</v>
      </c>
      <c r="D254" s="4" t="s">
        <v>903</v>
      </c>
      <c r="E254" s="4" t="s">
        <v>902</v>
      </c>
      <c r="F254" s="4" t="s">
        <v>903</v>
      </c>
      <c r="G254" s="4" t="s">
        <v>2718</v>
      </c>
      <c r="H254" s="4" t="s">
        <v>2719</v>
      </c>
      <c r="I254" s="4" t="s">
        <v>2720</v>
      </c>
      <c r="J254" s="4" t="s">
        <v>2337</v>
      </c>
      <c r="K254" s="4" t="s">
        <v>871</v>
      </c>
      <c r="L254" s="4" t="s">
        <v>3354</v>
      </c>
    </row>
    <row r="255" spans="1:12" ht="11.25">
      <c r="A255" s="4">
        <v>254</v>
      </c>
      <c r="B255" s="4" t="s">
        <v>1369</v>
      </c>
      <c r="C255" s="4" t="s">
        <v>902</v>
      </c>
      <c r="D255" s="4" t="s">
        <v>903</v>
      </c>
      <c r="E255" s="4" t="s">
        <v>902</v>
      </c>
      <c r="F255" s="4" t="s">
        <v>903</v>
      </c>
      <c r="G255" s="4" t="s">
        <v>2718</v>
      </c>
      <c r="H255" s="4" t="s">
        <v>2719</v>
      </c>
      <c r="I255" s="4" t="s">
        <v>2720</v>
      </c>
      <c r="J255" s="4" t="s">
        <v>2337</v>
      </c>
      <c r="K255" s="4" t="s">
        <v>2352</v>
      </c>
      <c r="L255" s="4" t="s">
        <v>3354</v>
      </c>
    </row>
    <row r="256" spans="1:12" ht="11.25">
      <c r="A256" s="4">
        <v>255</v>
      </c>
      <c r="B256" s="4" t="s">
        <v>1369</v>
      </c>
      <c r="C256" s="4" t="s">
        <v>902</v>
      </c>
      <c r="D256" s="4" t="s">
        <v>903</v>
      </c>
      <c r="E256" s="4" t="s">
        <v>902</v>
      </c>
      <c r="F256" s="4" t="s">
        <v>903</v>
      </c>
      <c r="G256" s="4" t="s">
        <v>2721</v>
      </c>
      <c r="H256" s="4" t="s">
        <v>2722</v>
      </c>
      <c r="I256" s="4" t="s">
        <v>2690</v>
      </c>
      <c r="J256" s="4" t="s">
        <v>2723</v>
      </c>
      <c r="K256" s="4" t="s">
        <v>871</v>
      </c>
      <c r="L256" s="4" t="s">
        <v>3354</v>
      </c>
    </row>
    <row r="257" spans="1:12" ht="11.25">
      <c r="A257" s="4">
        <v>256</v>
      </c>
      <c r="B257" s="4" t="s">
        <v>1369</v>
      </c>
      <c r="C257" s="4" t="s">
        <v>902</v>
      </c>
      <c r="D257" s="4" t="s">
        <v>903</v>
      </c>
      <c r="E257" s="4" t="s">
        <v>902</v>
      </c>
      <c r="F257" s="4" t="s">
        <v>903</v>
      </c>
      <c r="G257" s="4" t="s">
        <v>2724</v>
      </c>
      <c r="H257" s="4" t="s">
        <v>2725</v>
      </c>
      <c r="I257" s="4" t="s">
        <v>2726</v>
      </c>
      <c r="J257" s="4" t="s">
        <v>2727</v>
      </c>
      <c r="K257" s="4" t="s">
        <v>871</v>
      </c>
      <c r="L257" s="4" t="s">
        <v>3354</v>
      </c>
    </row>
    <row r="258" spans="1:12" ht="11.25">
      <c r="A258" s="4">
        <v>257</v>
      </c>
      <c r="B258" s="4" t="s">
        <v>1369</v>
      </c>
      <c r="C258" s="4" t="s">
        <v>902</v>
      </c>
      <c r="D258" s="4" t="s">
        <v>903</v>
      </c>
      <c r="E258" s="4" t="s">
        <v>902</v>
      </c>
      <c r="F258" s="4" t="s">
        <v>903</v>
      </c>
      <c r="G258" s="4" t="s">
        <v>2728</v>
      </c>
      <c r="H258" s="4" t="s">
        <v>2729</v>
      </c>
      <c r="I258" s="4" t="s">
        <v>2730</v>
      </c>
      <c r="J258" s="4" t="s">
        <v>2307</v>
      </c>
      <c r="K258" s="4" t="s">
        <v>871</v>
      </c>
      <c r="L258" s="4" t="s">
        <v>3354</v>
      </c>
    </row>
    <row r="259" spans="1:12" ht="11.25">
      <c r="A259" s="4">
        <v>258</v>
      </c>
      <c r="B259" s="4" t="s">
        <v>1369</v>
      </c>
      <c r="C259" s="4" t="s">
        <v>902</v>
      </c>
      <c r="D259" s="4" t="s">
        <v>903</v>
      </c>
      <c r="E259" s="4" t="s">
        <v>902</v>
      </c>
      <c r="F259" s="4" t="s">
        <v>903</v>
      </c>
      <c r="G259" s="4" t="s">
        <v>3413</v>
      </c>
      <c r="H259" s="4" t="s">
        <v>3414</v>
      </c>
      <c r="I259" s="4" t="s">
        <v>3415</v>
      </c>
      <c r="J259" s="4" t="s">
        <v>2704</v>
      </c>
      <c r="K259" s="4" t="s">
        <v>871</v>
      </c>
      <c r="L259" s="4" t="s">
        <v>3354</v>
      </c>
    </row>
    <row r="260" spans="1:12" ht="11.25">
      <c r="A260" s="4">
        <v>259</v>
      </c>
      <c r="B260" s="4" t="s">
        <v>1369</v>
      </c>
      <c r="C260" s="4" t="s">
        <v>902</v>
      </c>
      <c r="D260" s="4" t="s">
        <v>903</v>
      </c>
      <c r="E260" s="4" t="s">
        <v>902</v>
      </c>
      <c r="F260" s="4" t="s">
        <v>903</v>
      </c>
      <c r="G260" s="4" t="s">
        <v>3413</v>
      </c>
      <c r="H260" s="4" t="s">
        <v>3414</v>
      </c>
      <c r="I260" s="4" t="s">
        <v>3415</v>
      </c>
      <c r="J260" s="4" t="s">
        <v>2704</v>
      </c>
      <c r="K260" s="4" t="s">
        <v>2352</v>
      </c>
      <c r="L260" s="4" t="s">
        <v>3354</v>
      </c>
    </row>
    <row r="261" spans="1:12" ht="11.25">
      <c r="A261" s="4">
        <v>260</v>
      </c>
      <c r="B261" s="4" t="s">
        <v>1369</v>
      </c>
      <c r="C261" s="4" t="s">
        <v>902</v>
      </c>
      <c r="D261" s="4" t="s">
        <v>903</v>
      </c>
      <c r="E261" s="4" t="s">
        <v>902</v>
      </c>
      <c r="F261" s="4" t="s">
        <v>903</v>
      </c>
      <c r="G261" s="4" t="s">
        <v>2731</v>
      </c>
      <c r="H261" s="4" t="s">
        <v>2732</v>
      </c>
      <c r="I261" s="4" t="s">
        <v>2733</v>
      </c>
      <c r="J261" s="4" t="s">
        <v>2664</v>
      </c>
      <c r="K261" s="4" t="s">
        <v>871</v>
      </c>
      <c r="L261" s="4" t="s">
        <v>3354</v>
      </c>
    </row>
    <row r="262" spans="1:12" ht="11.25">
      <c r="A262" s="4">
        <v>261</v>
      </c>
      <c r="B262" s="4" t="s">
        <v>1369</v>
      </c>
      <c r="C262" s="4" t="s">
        <v>902</v>
      </c>
      <c r="D262" s="4" t="s">
        <v>903</v>
      </c>
      <c r="E262" s="4" t="s">
        <v>902</v>
      </c>
      <c r="F262" s="4" t="s">
        <v>903</v>
      </c>
      <c r="G262" s="4" t="s">
        <v>2353</v>
      </c>
      <c r="H262" s="4" t="s">
        <v>2354</v>
      </c>
      <c r="I262" s="4" t="s">
        <v>2336</v>
      </c>
      <c r="J262" s="4" t="s">
        <v>2355</v>
      </c>
      <c r="K262" s="4" t="s">
        <v>871</v>
      </c>
      <c r="L262" s="4" t="s">
        <v>3354</v>
      </c>
    </row>
    <row r="263" spans="1:12" ht="11.25">
      <c r="A263" s="4">
        <v>262</v>
      </c>
      <c r="B263" s="4" t="s">
        <v>1369</v>
      </c>
      <c r="C263" s="4" t="s">
        <v>904</v>
      </c>
      <c r="D263" s="4" t="s">
        <v>905</v>
      </c>
      <c r="E263" s="4" t="s">
        <v>904</v>
      </c>
      <c r="F263" s="4" t="s">
        <v>905</v>
      </c>
      <c r="G263" s="4" t="s">
        <v>2334</v>
      </c>
      <c r="H263" s="4" t="s">
        <v>2335</v>
      </c>
      <c r="I263" s="4" t="s">
        <v>2336</v>
      </c>
      <c r="J263" s="4" t="s">
        <v>2337</v>
      </c>
      <c r="K263" s="4" t="s">
        <v>871</v>
      </c>
      <c r="L263" s="4" t="s">
        <v>3354</v>
      </c>
    </row>
    <row r="264" spans="1:12" ht="11.25">
      <c r="A264" s="4">
        <v>263</v>
      </c>
      <c r="B264" s="4" t="s">
        <v>1369</v>
      </c>
      <c r="C264" s="4" t="s">
        <v>904</v>
      </c>
      <c r="D264" s="4" t="s">
        <v>905</v>
      </c>
      <c r="E264" s="4" t="s">
        <v>904</v>
      </c>
      <c r="F264" s="4" t="s">
        <v>905</v>
      </c>
      <c r="G264" s="4" t="s">
        <v>2734</v>
      </c>
      <c r="H264" s="4" t="s">
        <v>2735</v>
      </c>
      <c r="I264" s="4" t="s">
        <v>2736</v>
      </c>
      <c r="J264" s="4" t="s">
        <v>2737</v>
      </c>
      <c r="K264" s="4" t="s">
        <v>871</v>
      </c>
      <c r="L264" s="4" t="s">
        <v>3354</v>
      </c>
    </row>
    <row r="265" spans="1:12" ht="11.25">
      <c r="A265" s="4">
        <v>264</v>
      </c>
      <c r="B265" s="4" t="s">
        <v>1369</v>
      </c>
      <c r="C265" s="4" t="s">
        <v>904</v>
      </c>
      <c r="D265" s="4" t="s">
        <v>905</v>
      </c>
      <c r="E265" s="4" t="s">
        <v>904</v>
      </c>
      <c r="F265" s="4" t="s">
        <v>905</v>
      </c>
      <c r="G265" s="4" t="s">
        <v>2738</v>
      </c>
      <c r="H265" s="4" t="s">
        <v>2739</v>
      </c>
      <c r="I265" s="4" t="s">
        <v>2740</v>
      </c>
      <c r="J265" s="4" t="s">
        <v>2648</v>
      </c>
      <c r="K265" s="4" t="s">
        <v>871</v>
      </c>
      <c r="L265" s="4" t="s">
        <v>3354</v>
      </c>
    </row>
    <row r="266" spans="1:12" ht="11.25">
      <c r="A266" s="4">
        <v>265</v>
      </c>
      <c r="B266" s="4" t="s">
        <v>1369</v>
      </c>
      <c r="C266" s="4" t="s">
        <v>904</v>
      </c>
      <c r="D266" s="4" t="s">
        <v>905</v>
      </c>
      <c r="E266" s="4" t="s">
        <v>904</v>
      </c>
      <c r="F266" s="4" t="s">
        <v>905</v>
      </c>
      <c r="G266" s="4" t="s">
        <v>2741</v>
      </c>
      <c r="H266" s="4" t="s">
        <v>2739</v>
      </c>
      <c r="I266" s="4" t="s">
        <v>2742</v>
      </c>
      <c r="J266" s="4" t="s">
        <v>2737</v>
      </c>
      <c r="K266" s="4" t="s">
        <v>871</v>
      </c>
      <c r="L266" s="4" t="s">
        <v>3354</v>
      </c>
    </row>
    <row r="267" spans="1:12" ht="11.25">
      <c r="A267" s="4">
        <v>266</v>
      </c>
      <c r="B267" s="4" t="s">
        <v>1369</v>
      </c>
      <c r="C267" s="4" t="s">
        <v>904</v>
      </c>
      <c r="D267" s="4" t="s">
        <v>905</v>
      </c>
      <c r="E267" s="4" t="s">
        <v>904</v>
      </c>
      <c r="F267" s="4" t="s">
        <v>905</v>
      </c>
      <c r="G267" s="4" t="s">
        <v>2741</v>
      </c>
      <c r="H267" s="4" t="s">
        <v>2739</v>
      </c>
      <c r="I267" s="4" t="s">
        <v>2742</v>
      </c>
      <c r="J267" s="4" t="s">
        <v>2737</v>
      </c>
      <c r="K267" s="4" t="s">
        <v>2352</v>
      </c>
      <c r="L267" s="4" t="s">
        <v>3354</v>
      </c>
    </row>
    <row r="268" spans="1:12" ht="11.25">
      <c r="A268" s="4">
        <v>267</v>
      </c>
      <c r="B268" s="4" t="s">
        <v>1369</v>
      </c>
      <c r="C268" s="4" t="s">
        <v>904</v>
      </c>
      <c r="D268" s="4" t="s">
        <v>905</v>
      </c>
      <c r="E268" s="4" t="s">
        <v>904</v>
      </c>
      <c r="F268" s="4" t="s">
        <v>905</v>
      </c>
      <c r="G268" s="4" t="s">
        <v>2353</v>
      </c>
      <c r="H268" s="4" t="s">
        <v>2354</v>
      </c>
      <c r="I268" s="4" t="s">
        <v>2336</v>
      </c>
      <c r="J268" s="4" t="s">
        <v>2355</v>
      </c>
      <c r="K268" s="4" t="s">
        <v>871</v>
      </c>
      <c r="L268" s="4" t="s">
        <v>3354</v>
      </c>
    </row>
    <row r="269" spans="1:12" ht="11.25">
      <c r="A269" s="4">
        <v>268</v>
      </c>
      <c r="B269" s="4" t="s">
        <v>1369</v>
      </c>
      <c r="C269" s="4" t="s">
        <v>1249</v>
      </c>
      <c r="D269" s="4" t="s">
        <v>1250</v>
      </c>
      <c r="E269" s="4" t="s">
        <v>1251</v>
      </c>
      <c r="F269" s="4" t="s">
        <v>1252</v>
      </c>
      <c r="G269" s="4" t="s">
        <v>2743</v>
      </c>
      <c r="H269" s="4" t="s">
        <v>2744</v>
      </c>
      <c r="I269" s="4" t="s">
        <v>2745</v>
      </c>
      <c r="J269" s="4" t="s">
        <v>2746</v>
      </c>
      <c r="K269" s="4" t="s">
        <v>871</v>
      </c>
      <c r="L269" s="4" t="s">
        <v>3354</v>
      </c>
    </row>
    <row r="270" spans="1:12" ht="11.25">
      <c r="A270" s="4">
        <v>269</v>
      </c>
      <c r="B270" s="4" t="s">
        <v>1369</v>
      </c>
      <c r="C270" s="4" t="s">
        <v>1249</v>
      </c>
      <c r="D270" s="4" t="s">
        <v>1250</v>
      </c>
      <c r="E270" s="4" t="s">
        <v>1251</v>
      </c>
      <c r="F270" s="4" t="s">
        <v>1252</v>
      </c>
      <c r="G270" s="4" t="s">
        <v>2747</v>
      </c>
      <c r="H270" s="4" t="s">
        <v>2748</v>
      </c>
      <c r="I270" s="4" t="s">
        <v>2749</v>
      </c>
      <c r="J270" s="4" t="s">
        <v>2746</v>
      </c>
      <c r="K270" s="4" t="s">
        <v>871</v>
      </c>
      <c r="L270" s="4" t="s">
        <v>3354</v>
      </c>
    </row>
    <row r="271" spans="1:12" ht="11.25">
      <c r="A271" s="4">
        <v>270</v>
      </c>
      <c r="B271" s="4" t="s">
        <v>1369</v>
      </c>
      <c r="C271" s="4" t="s">
        <v>884</v>
      </c>
      <c r="D271" s="4" t="s">
        <v>885</v>
      </c>
      <c r="E271" s="4" t="s">
        <v>365</v>
      </c>
      <c r="F271" s="4" t="s">
        <v>1735</v>
      </c>
      <c r="G271" s="4" t="s">
        <v>2750</v>
      </c>
      <c r="H271" s="4" t="s">
        <v>2751</v>
      </c>
      <c r="I271" s="4" t="s">
        <v>2752</v>
      </c>
      <c r="J271" s="4" t="s">
        <v>2753</v>
      </c>
      <c r="K271" s="4" t="s">
        <v>871</v>
      </c>
      <c r="L271" s="4" t="s">
        <v>3354</v>
      </c>
    </row>
    <row r="272" spans="1:12" ht="11.25">
      <c r="A272" s="4">
        <v>271</v>
      </c>
      <c r="B272" s="4" t="s">
        <v>1369</v>
      </c>
      <c r="C272" s="4" t="s">
        <v>884</v>
      </c>
      <c r="D272" s="4" t="s">
        <v>885</v>
      </c>
      <c r="E272" s="4" t="s">
        <v>365</v>
      </c>
      <c r="F272" s="4" t="s">
        <v>1735</v>
      </c>
      <c r="G272" s="4" t="s">
        <v>2754</v>
      </c>
      <c r="H272" s="4" t="s">
        <v>2755</v>
      </c>
      <c r="I272" s="4" t="s">
        <v>2756</v>
      </c>
      <c r="J272" s="4" t="s">
        <v>2753</v>
      </c>
      <c r="K272" s="4" t="s">
        <v>871</v>
      </c>
      <c r="L272" s="4" t="s">
        <v>3354</v>
      </c>
    </row>
    <row r="273" spans="1:12" ht="11.25">
      <c r="A273" s="4">
        <v>272</v>
      </c>
      <c r="B273" s="4" t="s">
        <v>1369</v>
      </c>
      <c r="C273" s="4" t="s">
        <v>884</v>
      </c>
      <c r="D273" s="4" t="s">
        <v>885</v>
      </c>
      <c r="E273" s="4" t="s">
        <v>886</v>
      </c>
      <c r="F273" s="4" t="s">
        <v>887</v>
      </c>
      <c r="G273" s="4" t="s">
        <v>2757</v>
      </c>
      <c r="H273" s="4" t="s">
        <v>2758</v>
      </c>
      <c r="I273" s="4" t="s">
        <v>2759</v>
      </c>
      <c r="J273" s="4" t="s">
        <v>2753</v>
      </c>
      <c r="K273" s="4" t="s">
        <v>871</v>
      </c>
      <c r="L273" s="4" t="s">
        <v>3354</v>
      </c>
    </row>
    <row r="274" spans="1:12" ht="11.25">
      <c r="A274" s="4">
        <v>273</v>
      </c>
      <c r="B274" s="4" t="s">
        <v>1369</v>
      </c>
      <c r="C274" s="4" t="s">
        <v>884</v>
      </c>
      <c r="D274" s="4" t="s">
        <v>885</v>
      </c>
      <c r="E274" s="4" t="s">
        <v>886</v>
      </c>
      <c r="F274" s="4" t="s">
        <v>887</v>
      </c>
      <c r="G274" s="4" t="s">
        <v>2760</v>
      </c>
      <c r="H274" s="4" t="s">
        <v>2761</v>
      </c>
      <c r="I274" s="4" t="s">
        <v>2762</v>
      </c>
      <c r="J274" s="4" t="s">
        <v>2753</v>
      </c>
      <c r="K274" s="4" t="s">
        <v>871</v>
      </c>
      <c r="L274" s="4" t="s">
        <v>3354</v>
      </c>
    </row>
    <row r="275" spans="1:12" ht="11.25">
      <c r="A275" s="4">
        <v>274</v>
      </c>
      <c r="B275" s="4" t="s">
        <v>1369</v>
      </c>
      <c r="C275" s="4" t="s">
        <v>884</v>
      </c>
      <c r="D275" s="4" t="s">
        <v>885</v>
      </c>
      <c r="E275" s="4" t="s">
        <v>886</v>
      </c>
      <c r="F275" s="4" t="s">
        <v>887</v>
      </c>
      <c r="G275" s="4" t="s">
        <v>2763</v>
      </c>
      <c r="H275" s="4" t="s">
        <v>2764</v>
      </c>
      <c r="I275" s="4" t="s">
        <v>2765</v>
      </c>
      <c r="J275" s="4" t="s">
        <v>2753</v>
      </c>
      <c r="K275" s="4" t="s">
        <v>871</v>
      </c>
      <c r="L275" s="4" t="s">
        <v>3354</v>
      </c>
    </row>
    <row r="276" spans="1:12" ht="11.25">
      <c r="A276" s="4">
        <v>275</v>
      </c>
      <c r="B276" s="4" t="s">
        <v>1369</v>
      </c>
      <c r="C276" s="4" t="s">
        <v>884</v>
      </c>
      <c r="D276" s="4" t="s">
        <v>885</v>
      </c>
      <c r="E276" s="4" t="s">
        <v>1736</v>
      </c>
      <c r="F276" s="4" t="s">
        <v>1737</v>
      </c>
      <c r="G276" s="4" t="s">
        <v>2766</v>
      </c>
      <c r="H276" s="4" t="s">
        <v>2767</v>
      </c>
      <c r="I276" s="4" t="s">
        <v>2768</v>
      </c>
      <c r="J276" s="4" t="s">
        <v>2753</v>
      </c>
      <c r="K276" s="4" t="s">
        <v>871</v>
      </c>
      <c r="L276" s="4" t="s">
        <v>3354</v>
      </c>
    </row>
    <row r="277" spans="1:12" ht="11.25">
      <c r="A277" s="4">
        <v>276</v>
      </c>
      <c r="B277" s="4" t="s">
        <v>1369</v>
      </c>
      <c r="C277" s="4" t="s">
        <v>884</v>
      </c>
      <c r="D277" s="4" t="s">
        <v>885</v>
      </c>
      <c r="E277" s="4" t="s">
        <v>1736</v>
      </c>
      <c r="F277" s="4" t="s">
        <v>1737</v>
      </c>
      <c r="G277" s="4" t="s">
        <v>2769</v>
      </c>
      <c r="H277" s="4" t="s">
        <v>2770</v>
      </c>
      <c r="I277" s="4" t="s">
        <v>2771</v>
      </c>
      <c r="J277" s="4" t="s">
        <v>2753</v>
      </c>
      <c r="K277" s="4" t="s">
        <v>871</v>
      </c>
      <c r="L277" s="4" t="s">
        <v>3354</v>
      </c>
    </row>
    <row r="278" spans="1:12" ht="11.25">
      <c r="A278" s="4">
        <v>277</v>
      </c>
      <c r="B278" s="4" t="s">
        <v>1369</v>
      </c>
      <c r="C278" s="4" t="s">
        <v>884</v>
      </c>
      <c r="D278" s="4" t="s">
        <v>885</v>
      </c>
      <c r="E278" s="4" t="s">
        <v>1738</v>
      </c>
      <c r="F278" s="4" t="s">
        <v>1739</v>
      </c>
      <c r="G278" s="4" t="s">
        <v>2772</v>
      </c>
      <c r="H278" s="4" t="s">
        <v>2773</v>
      </c>
      <c r="I278" s="4" t="s">
        <v>2774</v>
      </c>
      <c r="J278" s="4" t="s">
        <v>2753</v>
      </c>
      <c r="K278" s="4" t="s">
        <v>871</v>
      </c>
      <c r="L278" s="4" t="s">
        <v>3354</v>
      </c>
    </row>
    <row r="279" spans="1:12" ht="11.25">
      <c r="A279" s="4">
        <v>278</v>
      </c>
      <c r="B279" s="4" t="s">
        <v>1369</v>
      </c>
      <c r="C279" s="4" t="s">
        <v>884</v>
      </c>
      <c r="D279" s="4" t="s">
        <v>885</v>
      </c>
      <c r="E279" s="4" t="s">
        <v>1738</v>
      </c>
      <c r="F279" s="4" t="s">
        <v>1739</v>
      </c>
      <c r="G279" s="4" t="s">
        <v>2775</v>
      </c>
      <c r="H279" s="4" t="s">
        <v>2776</v>
      </c>
      <c r="I279" s="4" t="s">
        <v>2777</v>
      </c>
      <c r="J279" s="4" t="s">
        <v>2753</v>
      </c>
      <c r="K279" s="4" t="s">
        <v>871</v>
      </c>
      <c r="L279" s="4" t="s">
        <v>3354</v>
      </c>
    </row>
    <row r="280" spans="1:12" ht="11.25">
      <c r="A280" s="4">
        <v>279</v>
      </c>
      <c r="B280" s="4" t="s">
        <v>1369</v>
      </c>
      <c r="C280" s="4" t="s">
        <v>884</v>
      </c>
      <c r="D280" s="4" t="s">
        <v>885</v>
      </c>
      <c r="E280" s="4" t="s">
        <v>1740</v>
      </c>
      <c r="F280" s="4" t="s">
        <v>1741</v>
      </c>
      <c r="G280" s="4" t="s">
        <v>2778</v>
      </c>
      <c r="H280" s="4" t="s">
        <v>2779</v>
      </c>
      <c r="I280" s="4" t="s">
        <v>2780</v>
      </c>
      <c r="J280" s="4" t="s">
        <v>2753</v>
      </c>
      <c r="K280" s="4" t="s">
        <v>871</v>
      </c>
      <c r="L280" s="4" t="s">
        <v>3354</v>
      </c>
    </row>
    <row r="281" spans="1:12" ht="11.25">
      <c r="A281" s="4">
        <v>280</v>
      </c>
      <c r="B281" s="4" t="s">
        <v>1369</v>
      </c>
      <c r="C281" s="4" t="s">
        <v>884</v>
      </c>
      <c r="D281" s="4" t="s">
        <v>885</v>
      </c>
      <c r="E281" s="4" t="s">
        <v>2223</v>
      </c>
      <c r="F281" s="4" t="s">
        <v>2224</v>
      </c>
      <c r="G281" s="4" t="s">
        <v>2781</v>
      </c>
      <c r="H281" s="4" t="s">
        <v>2782</v>
      </c>
      <c r="I281" s="4" t="s">
        <v>2783</v>
      </c>
      <c r="J281" s="4" t="s">
        <v>2753</v>
      </c>
      <c r="K281" s="4" t="s">
        <v>871</v>
      </c>
      <c r="L281" s="4" t="s">
        <v>3354</v>
      </c>
    </row>
    <row r="282" spans="1:12" ht="11.25">
      <c r="A282" s="4">
        <v>281</v>
      </c>
      <c r="B282" s="4" t="s">
        <v>1369</v>
      </c>
      <c r="C282" s="4" t="s">
        <v>884</v>
      </c>
      <c r="D282" s="4" t="s">
        <v>885</v>
      </c>
      <c r="E282" s="4" t="s">
        <v>2223</v>
      </c>
      <c r="F282" s="4" t="s">
        <v>2224</v>
      </c>
      <c r="G282" s="4" t="s">
        <v>2784</v>
      </c>
      <c r="H282" s="4" t="s">
        <v>2785</v>
      </c>
      <c r="I282" s="4" t="s">
        <v>2786</v>
      </c>
      <c r="J282" s="4" t="s">
        <v>2753</v>
      </c>
      <c r="K282" s="4" t="s">
        <v>871</v>
      </c>
      <c r="L282" s="4" t="s">
        <v>3354</v>
      </c>
    </row>
    <row r="283" spans="1:12" ht="11.25">
      <c r="A283" s="4">
        <v>282</v>
      </c>
      <c r="B283" s="4" t="s">
        <v>1369</v>
      </c>
      <c r="C283" s="4" t="s">
        <v>884</v>
      </c>
      <c r="D283" s="4" t="s">
        <v>885</v>
      </c>
      <c r="E283" s="4" t="s">
        <v>2223</v>
      </c>
      <c r="F283" s="4" t="s">
        <v>2224</v>
      </c>
      <c r="G283" s="4" t="s">
        <v>2787</v>
      </c>
      <c r="H283" s="4" t="s">
        <v>2788</v>
      </c>
      <c r="I283" s="4" t="s">
        <v>2789</v>
      </c>
      <c r="J283" s="4" t="s">
        <v>2753</v>
      </c>
      <c r="K283" s="4" t="s">
        <v>871</v>
      </c>
      <c r="L283" s="4" t="s">
        <v>3354</v>
      </c>
    </row>
    <row r="284" spans="1:12" ht="11.25">
      <c r="A284" s="4">
        <v>283</v>
      </c>
      <c r="B284" s="4" t="s">
        <v>1369</v>
      </c>
      <c r="C284" s="4" t="s">
        <v>884</v>
      </c>
      <c r="D284" s="4" t="s">
        <v>885</v>
      </c>
      <c r="E284" s="4" t="s">
        <v>2223</v>
      </c>
      <c r="F284" s="4" t="s">
        <v>2224</v>
      </c>
      <c r="G284" s="4" t="s">
        <v>2790</v>
      </c>
      <c r="H284" s="4" t="s">
        <v>2791</v>
      </c>
      <c r="I284" s="4" t="s">
        <v>2792</v>
      </c>
      <c r="J284" s="4" t="s">
        <v>2753</v>
      </c>
      <c r="K284" s="4" t="s">
        <v>871</v>
      </c>
      <c r="L284" s="4" t="s">
        <v>3354</v>
      </c>
    </row>
    <row r="285" spans="1:12" ht="11.25">
      <c r="A285" s="4">
        <v>284</v>
      </c>
      <c r="B285" s="4" t="s">
        <v>1369</v>
      </c>
      <c r="C285" s="4" t="s">
        <v>884</v>
      </c>
      <c r="D285" s="4" t="s">
        <v>885</v>
      </c>
      <c r="E285" s="4" t="s">
        <v>2223</v>
      </c>
      <c r="F285" s="4" t="s">
        <v>2224</v>
      </c>
      <c r="G285" s="4" t="s">
        <v>2793</v>
      </c>
      <c r="H285" s="4" t="s">
        <v>2794</v>
      </c>
      <c r="I285" s="4" t="s">
        <v>2795</v>
      </c>
      <c r="J285" s="4" t="s">
        <v>2753</v>
      </c>
      <c r="K285" s="4" t="s">
        <v>871</v>
      </c>
      <c r="L285" s="4" t="s">
        <v>3354</v>
      </c>
    </row>
    <row r="286" spans="1:12" ht="11.25">
      <c r="A286" s="4">
        <v>285</v>
      </c>
      <c r="B286" s="4" t="s">
        <v>1369</v>
      </c>
      <c r="C286" s="4" t="s">
        <v>884</v>
      </c>
      <c r="D286" s="4" t="s">
        <v>885</v>
      </c>
      <c r="E286" s="4" t="s">
        <v>2223</v>
      </c>
      <c r="F286" s="4" t="s">
        <v>2224</v>
      </c>
      <c r="G286" s="4" t="s">
        <v>3369</v>
      </c>
      <c r="H286" s="4" t="s">
        <v>3370</v>
      </c>
      <c r="I286" s="4" t="s">
        <v>3371</v>
      </c>
      <c r="J286" s="4" t="s">
        <v>2753</v>
      </c>
      <c r="K286" s="4" t="s">
        <v>871</v>
      </c>
      <c r="L286" s="4" t="s">
        <v>3354</v>
      </c>
    </row>
    <row r="287" spans="1:12" ht="11.25">
      <c r="A287" s="4">
        <v>286</v>
      </c>
      <c r="B287" s="4" t="s">
        <v>1369</v>
      </c>
      <c r="C287" s="4" t="s">
        <v>884</v>
      </c>
      <c r="D287" s="4" t="s">
        <v>885</v>
      </c>
      <c r="E287" s="4" t="s">
        <v>2223</v>
      </c>
      <c r="F287" s="4" t="s">
        <v>2224</v>
      </c>
      <c r="G287" s="4" t="s">
        <v>3369</v>
      </c>
      <c r="H287" s="4" t="s">
        <v>3370</v>
      </c>
      <c r="I287" s="4" t="s">
        <v>3371</v>
      </c>
      <c r="J287" s="4" t="s">
        <v>2753</v>
      </c>
      <c r="K287" s="4" t="s">
        <v>2352</v>
      </c>
      <c r="L287" s="4" t="s">
        <v>3354</v>
      </c>
    </row>
    <row r="288" spans="1:12" ht="11.25">
      <c r="A288" s="4">
        <v>287</v>
      </c>
      <c r="B288" s="4" t="s">
        <v>1369</v>
      </c>
      <c r="C288" s="4" t="s">
        <v>884</v>
      </c>
      <c r="D288" s="4" t="s">
        <v>885</v>
      </c>
      <c r="E288" s="4" t="s">
        <v>2223</v>
      </c>
      <c r="F288" s="4" t="s">
        <v>2224</v>
      </c>
      <c r="G288" s="4" t="s">
        <v>2796</v>
      </c>
      <c r="H288" s="4" t="s">
        <v>2797</v>
      </c>
      <c r="I288" s="4" t="s">
        <v>2798</v>
      </c>
      <c r="J288" s="4" t="s">
        <v>2753</v>
      </c>
      <c r="K288" s="4" t="s">
        <v>871</v>
      </c>
      <c r="L288" s="4" t="s">
        <v>3354</v>
      </c>
    </row>
    <row r="289" spans="1:12" ht="11.25">
      <c r="A289" s="4">
        <v>288</v>
      </c>
      <c r="B289" s="4" t="s">
        <v>1369</v>
      </c>
      <c r="C289" s="4" t="s">
        <v>884</v>
      </c>
      <c r="D289" s="4" t="s">
        <v>885</v>
      </c>
      <c r="E289" s="4" t="s">
        <v>2223</v>
      </c>
      <c r="F289" s="4" t="s">
        <v>2224</v>
      </c>
      <c r="G289" s="4" t="s">
        <v>2799</v>
      </c>
      <c r="H289" s="4" t="s">
        <v>2800</v>
      </c>
      <c r="I289" s="4" t="s">
        <v>2801</v>
      </c>
      <c r="J289" s="4" t="s">
        <v>2753</v>
      </c>
      <c r="K289" s="4" t="s">
        <v>871</v>
      </c>
      <c r="L289" s="4" t="s">
        <v>3354</v>
      </c>
    </row>
    <row r="290" spans="1:12" ht="11.25">
      <c r="A290" s="4">
        <v>289</v>
      </c>
      <c r="B290" s="4" t="s">
        <v>1369</v>
      </c>
      <c r="C290" s="4" t="s">
        <v>884</v>
      </c>
      <c r="D290" s="4" t="s">
        <v>885</v>
      </c>
      <c r="E290" s="4" t="s">
        <v>2223</v>
      </c>
      <c r="F290" s="4" t="s">
        <v>2224</v>
      </c>
      <c r="G290" s="4" t="s">
        <v>2802</v>
      </c>
      <c r="H290" s="4" t="s">
        <v>2803</v>
      </c>
      <c r="I290" s="4" t="s">
        <v>2446</v>
      </c>
      <c r="J290" s="4" t="s">
        <v>2804</v>
      </c>
      <c r="K290" s="4" t="s">
        <v>871</v>
      </c>
      <c r="L290" s="4" t="s">
        <v>3354</v>
      </c>
    </row>
    <row r="291" spans="1:12" ht="11.25">
      <c r="A291" s="4">
        <v>290</v>
      </c>
      <c r="B291" s="4" t="s">
        <v>1369</v>
      </c>
      <c r="C291" s="4" t="s">
        <v>884</v>
      </c>
      <c r="D291" s="4" t="s">
        <v>885</v>
      </c>
      <c r="E291" s="4" t="s">
        <v>2223</v>
      </c>
      <c r="F291" s="4" t="s">
        <v>2224</v>
      </c>
      <c r="G291" s="4" t="s">
        <v>2805</v>
      </c>
      <c r="H291" s="4" t="s">
        <v>2806</v>
      </c>
      <c r="I291" s="4" t="s">
        <v>2807</v>
      </c>
      <c r="J291" s="4" t="s">
        <v>2753</v>
      </c>
      <c r="K291" s="4" t="s">
        <v>871</v>
      </c>
      <c r="L291" s="4" t="s">
        <v>3354</v>
      </c>
    </row>
    <row r="292" spans="1:12" ht="11.25">
      <c r="A292" s="4">
        <v>291</v>
      </c>
      <c r="B292" s="4" t="s">
        <v>1369</v>
      </c>
      <c r="C292" s="4" t="s">
        <v>884</v>
      </c>
      <c r="D292" s="4" t="s">
        <v>885</v>
      </c>
      <c r="E292" s="4" t="s">
        <v>1742</v>
      </c>
      <c r="F292" s="4" t="s">
        <v>1743</v>
      </c>
      <c r="G292" s="4" t="s">
        <v>2808</v>
      </c>
      <c r="H292" s="4" t="s">
        <v>2809</v>
      </c>
      <c r="I292" s="4" t="s">
        <v>2810</v>
      </c>
      <c r="J292" s="4" t="s">
        <v>2753</v>
      </c>
      <c r="K292" s="4" t="s">
        <v>871</v>
      </c>
      <c r="L292" s="4" t="s">
        <v>3354</v>
      </c>
    </row>
    <row r="293" spans="1:12" ht="11.25">
      <c r="A293" s="4">
        <v>292</v>
      </c>
      <c r="B293" s="4" t="s">
        <v>1369</v>
      </c>
      <c r="C293" s="4" t="s">
        <v>884</v>
      </c>
      <c r="D293" s="4" t="s">
        <v>885</v>
      </c>
      <c r="E293" s="4" t="s">
        <v>1742</v>
      </c>
      <c r="F293" s="4" t="s">
        <v>1743</v>
      </c>
      <c r="G293" s="4" t="s">
        <v>2811</v>
      </c>
      <c r="H293" s="4" t="s">
        <v>2812</v>
      </c>
      <c r="I293" s="4" t="s">
        <v>2810</v>
      </c>
      <c r="J293" s="4" t="s">
        <v>2753</v>
      </c>
      <c r="K293" s="4" t="s">
        <v>871</v>
      </c>
      <c r="L293" s="4" t="s">
        <v>3354</v>
      </c>
    </row>
    <row r="294" spans="1:12" ht="11.25">
      <c r="A294" s="4">
        <v>293</v>
      </c>
      <c r="B294" s="4" t="s">
        <v>1369</v>
      </c>
      <c r="C294" s="4" t="s">
        <v>884</v>
      </c>
      <c r="D294" s="4" t="s">
        <v>885</v>
      </c>
      <c r="E294" s="4" t="s">
        <v>1742</v>
      </c>
      <c r="F294" s="4" t="s">
        <v>1743</v>
      </c>
      <c r="G294" s="4" t="s">
        <v>2813</v>
      </c>
      <c r="H294" s="4" t="s">
        <v>2814</v>
      </c>
      <c r="I294" s="4" t="s">
        <v>2815</v>
      </c>
      <c r="J294" s="4" t="s">
        <v>2753</v>
      </c>
      <c r="K294" s="4" t="s">
        <v>871</v>
      </c>
      <c r="L294" s="4" t="s">
        <v>3354</v>
      </c>
    </row>
    <row r="295" spans="1:12" ht="11.25">
      <c r="A295" s="4">
        <v>294</v>
      </c>
      <c r="B295" s="4" t="s">
        <v>1369</v>
      </c>
      <c r="C295" s="4" t="s">
        <v>884</v>
      </c>
      <c r="D295" s="4" t="s">
        <v>885</v>
      </c>
      <c r="E295" s="4" t="s">
        <v>888</v>
      </c>
      <c r="F295" s="4" t="s">
        <v>889</v>
      </c>
      <c r="G295" s="4" t="s">
        <v>2816</v>
      </c>
      <c r="H295" s="4" t="s">
        <v>2817</v>
      </c>
      <c r="I295" s="4" t="s">
        <v>2818</v>
      </c>
      <c r="J295" s="4" t="s">
        <v>2753</v>
      </c>
      <c r="K295" s="4" t="s">
        <v>871</v>
      </c>
      <c r="L295" s="4" t="s">
        <v>3354</v>
      </c>
    </row>
    <row r="296" spans="1:12" ht="11.25">
      <c r="A296" s="4">
        <v>295</v>
      </c>
      <c r="B296" s="4" t="s">
        <v>1369</v>
      </c>
      <c r="C296" s="4" t="s">
        <v>884</v>
      </c>
      <c r="D296" s="4" t="s">
        <v>885</v>
      </c>
      <c r="E296" s="4" t="s">
        <v>888</v>
      </c>
      <c r="F296" s="4" t="s">
        <v>889</v>
      </c>
      <c r="G296" s="4" t="s">
        <v>2819</v>
      </c>
      <c r="H296" s="4" t="s">
        <v>2820</v>
      </c>
      <c r="I296" s="4" t="s">
        <v>2818</v>
      </c>
      <c r="J296" s="4" t="s">
        <v>2753</v>
      </c>
      <c r="K296" s="4" t="s">
        <v>871</v>
      </c>
      <c r="L296" s="4" t="s">
        <v>3354</v>
      </c>
    </row>
    <row r="297" spans="1:12" ht="11.25">
      <c r="A297" s="4">
        <v>296</v>
      </c>
      <c r="B297" s="4" t="s">
        <v>1369</v>
      </c>
      <c r="C297" s="4" t="s">
        <v>884</v>
      </c>
      <c r="D297" s="4" t="s">
        <v>885</v>
      </c>
      <c r="E297" s="4" t="s">
        <v>888</v>
      </c>
      <c r="F297" s="4" t="s">
        <v>889</v>
      </c>
      <c r="G297" s="4" t="s">
        <v>2821</v>
      </c>
      <c r="H297" s="4" t="s">
        <v>2822</v>
      </c>
      <c r="I297" s="4" t="s">
        <v>2823</v>
      </c>
      <c r="J297" s="4" t="s">
        <v>2753</v>
      </c>
      <c r="K297" s="4" t="s">
        <v>871</v>
      </c>
      <c r="L297" s="4" t="s">
        <v>3354</v>
      </c>
    </row>
    <row r="298" spans="1:12" ht="11.25">
      <c r="A298" s="4">
        <v>297</v>
      </c>
      <c r="B298" s="4" t="s">
        <v>1369</v>
      </c>
      <c r="C298" s="4" t="s">
        <v>884</v>
      </c>
      <c r="D298" s="4" t="s">
        <v>885</v>
      </c>
      <c r="E298" s="4" t="s">
        <v>1744</v>
      </c>
      <c r="F298" s="4" t="s">
        <v>1745</v>
      </c>
      <c r="G298" s="4" t="s">
        <v>2824</v>
      </c>
      <c r="H298" s="4" t="s">
        <v>2825</v>
      </c>
      <c r="I298" s="4" t="s">
        <v>2826</v>
      </c>
      <c r="J298" s="4" t="s">
        <v>2753</v>
      </c>
      <c r="K298" s="4" t="s">
        <v>871</v>
      </c>
      <c r="L298" s="4" t="s">
        <v>3354</v>
      </c>
    </row>
    <row r="299" spans="1:12" ht="11.25">
      <c r="A299" s="4">
        <v>298</v>
      </c>
      <c r="B299" s="4" t="s">
        <v>1369</v>
      </c>
      <c r="C299" s="4" t="s">
        <v>884</v>
      </c>
      <c r="D299" s="4" t="s">
        <v>885</v>
      </c>
      <c r="E299" s="4" t="s">
        <v>1744</v>
      </c>
      <c r="F299" s="4" t="s">
        <v>1745</v>
      </c>
      <c r="G299" s="4" t="s">
        <v>2827</v>
      </c>
      <c r="H299" s="4" t="s">
        <v>2828</v>
      </c>
      <c r="I299" s="4" t="s">
        <v>2826</v>
      </c>
      <c r="J299" s="4" t="s">
        <v>2753</v>
      </c>
      <c r="K299" s="4" t="s">
        <v>871</v>
      </c>
      <c r="L299" s="4" t="s">
        <v>3354</v>
      </c>
    </row>
    <row r="300" spans="1:12" ht="11.25">
      <c r="A300" s="4">
        <v>299</v>
      </c>
      <c r="B300" s="4" t="s">
        <v>1369</v>
      </c>
      <c r="C300" s="4" t="s">
        <v>884</v>
      </c>
      <c r="D300" s="4" t="s">
        <v>885</v>
      </c>
      <c r="E300" s="4" t="s">
        <v>1746</v>
      </c>
      <c r="F300" s="4" t="s">
        <v>1747</v>
      </c>
      <c r="G300" s="4" t="s">
        <v>2829</v>
      </c>
      <c r="H300" s="4" t="s">
        <v>2830</v>
      </c>
      <c r="I300" s="4" t="s">
        <v>2831</v>
      </c>
      <c r="J300" s="4" t="s">
        <v>2753</v>
      </c>
      <c r="K300" s="4" t="s">
        <v>871</v>
      </c>
      <c r="L300" s="4" t="s">
        <v>3354</v>
      </c>
    </row>
    <row r="301" spans="1:12" ht="11.25">
      <c r="A301" s="4">
        <v>300</v>
      </c>
      <c r="B301" s="4" t="s">
        <v>1369</v>
      </c>
      <c r="C301" s="4" t="s">
        <v>884</v>
      </c>
      <c r="D301" s="4" t="s">
        <v>885</v>
      </c>
      <c r="E301" s="4" t="s">
        <v>1748</v>
      </c>
      <c r="F301" s="4" t="s">
        <v>1749</v>
      </c>
      <c r="G301" s="4" t="s">
        <v>2832</v>
      </c>
      <c r="H301" s="4" t="s">
        <v>2833</v>
      </c>
      <c r="I301" s="4" t="s">
        <v>2834</v>
      </c>
      <c r="J301" s="4" t="s">
        <v>2753</v>
      </c>
      <c r="K301" s="4" t="s">
        <v>871</v>
      </c>
      <c r="L301" s="4" t="s">
        <v>3354</v>
      </c>
    </row>
    <row r="302" spans="1:12" ht="11.25">
      <c r="A302" s="4">
        <v>301</v>
      </c>
      <c r="B302" s="4" t="s">
        <v>1369</v>
      </c>
      <c r="C302" s="4" t="s">
        <v>884</v>
      </c>
      <c r="D302" s="4" t="s">
        <v>885</v>
      </c>
      <c r="E302" s="4" t="s">
        <v>892</v>
      </c>
      <c r="F302" s="4" t="s">
        <v>893</v>
      </c>
      <c r="G302" s="4" t="s">
        <v>2835</v>
      </c>
      <c r="H302" s="4" t="s">
        <v>2836</v>
      </c>
      <c r="I302" s="4" t="s">
        <v>2837</v>
      </c>
      <c r="J302" s="4" t="s">
        <v>2753</v>
      </c>
      <c r="K302" s="4" t="s">
        <v>871</v>
      </c>
      <c r="L302" s="4" t="s">
        <v>3354</v>
      </c>
    </row>
    <row r="303" spans="1:12" ht="11.25">
      <c r="A303" s="4">
        <v>302</v>
      </c>
      <c r="B303" s="4" t="s">
        <v>1369</v>
      </c>
      <c r="C303" s="4" t="s">
        <v>884</v>
      </c>
      <c r="D303" s="4" t="s">
        <v>885</v>
      </c>
      <c r="E303" s="4" t="s">
        <v>892</v>
      </c>
      <c r="F303" s="4" t="s">
        <v>893</v>
      </c>
      <c r="G303" s="4" t="s">
        <v>2838</v>
      </c>
      <c r="H303" s="4" t="s">
        <v>2839</v>
      </c>
      <c r="I303" s="4" t="s">
        <v>2840</v>
      </c>
      <c r="J303" s="4" t="s">
        <v>2753</v>
      </c>
      <c r="K303" s="4" t="s">
        <v>871</v>
      </c>
      <c r="L303" s="4" t="s">
        <v>3354</v>
      </c>
    </row>
    <row r="304" spans="1:12" ht="11.25">
      <c r="A304" s="4">
        <v>303</v>
      </c>
      <c r="B304" s="4" t="s">
        <v>1369</v>
      </c>
      <c r="C304" s="4" t="s">
        <v>884</v>
      </c>
      <c r="D304" s="4" t="s">
        <v>885</v>
      </c>
      <c r="E304" s="4" t="s">
        <v>890</v>
      </c>
      <c r="F304" s="4" t="s">
        <v>891</v>
      </c>
      <c r="G304" s="4" t="s">
        <v>2841</v>
      </c>
      <c r="H304" s="4" t="s">
        <v>2842</v>
      </c>
      <c r="I304" s="4" t="s">
        <v>2843</v>
      </c>
      <c r="J304" s="4" t="s">
        <v>2753</v>
      </c>
      <c r="K304" s="4" t="s">
        <v>871</v>
      </c>
      <c r="L304" s="4" t="s">
        <v>3354</v>
      </c>
    </row>
    <row r="305" spans="1:12" ht="11.25">
      <c r="A305" s="4">
        <v>304</v>
      </c>
      <c r="B305" s="4" t="s">
        <v>1369</v>
      </c>
      <c r="C305" s="4" t="s">
        <v>884</v>
      </c>
      <c r="D305" s="4" t="s">
        <v>885</v>
      </c>
      <c r="E305" s="4" t="s">
        <v>890</v>
      </c>
      <c r="F305" s="4" t="s">
        <v>891</v>
      </c>
      <c r="G305" s="4" t="s">
        <v>2844</v>
      </c>
      <c r="H305" s="4" t="s">
        <v>2845</v>
      </c>
      <c r="I305" s="4" t="s">
        <v>2843</v>
      </c>
      <c r="J305" s="4" t="s">
        <v>2753</v>
      </c>
      <c r="K305" s="4" t="s">
        <v>871</v>
      </c>
      <c r="L305" s="4" t="s">
        <v>3354</v>
      </c>
    </row>
    <row r="306" spans="1:12" ht="11.25">
      <c r="A306" s="4">
        <v>305</v>
      </c>
      <c r="B306" s="4" t="s">
        <v>1369</v>
      </c>
      <c r="C306" s="4" t="s">
        <v>884</v>
      </c>
      <c r="D306" s="4" t="s">
        <v>885</v>
      </c>
      <c r="E306" s="4" t="s">
        <v>890</v>
      </c>
      <c r="F306" s="4" t="s">
        <v>891</v>
      </c>
      <c r="G306" s="4" t="s">
        <v>2846</v>
      </c>
      <c r="H306" s="4" t="s">
        <v>2847</v>
      </c>
      <c r="I306" s="4" t="s">
        <v>2848</v>
      </c>
      <c r="J306" s="4" t="s">
        <v>2753</v>
      </c>
      <c r="K306" s="4" t="s">
        <v>871</v>
      </c>
      <c r="L306" s="4" t="s">
        <v>3354</v>
      </c>
    </row>
    <row r="307" spans="1:12" ht="11.25">
      <c r="A307" s="4">
        <v>306</v>
      </c>
      <c r="B307" s="4" t="s">
        <v>1369</v>
      </c>
      <c r="C307" s="4" t="s">
        <v>884</v>
      </c>
      <c r="D307" s="4" t="s">
        <v>885</v>
      </c>
      <c r="E307" s="4" t="s">
        <v>345</v>
      </c>
      <c r="F307" s="4" t="s">
        <v>346</v>
      </c>
      <c r="G307" s="4" t="s">
        <v>2849</v>
      </c>
      <c r="H307" s="4" t="s">
        <v>2850</v>
      </c>
      <c r="I307" s="4" t="s">
        <v>2851</v>
      </c>
      <c r="J307" s="4" t="s">
        <v>2753</v>
      </c>
      <c r="K307" s="4" t="s">
        <v>871</v>
      </c>
      <c r="L307" s="4" t="s">
        <v>3354</v>
      </c>
    </row>
    <row r="308" spans="1:12" ht="11.25">
      <c r="A308" s="4">
        <v>307</v>
      </c>
      <c r="B308" s="4" t="s">
        <v>1369</v>
      </c>
      <c r="C308" s="4" t="s">
        <v>884</v>
      </c>
      <c r="D308" s="4" t="s">
        <v>885</v>
      </c>
      <c r="E308" s="4" t="s">
        <v>345</v>
      </c>
      <c r="F308" s="4" t="s">
        <v>346</v>
      </c>
      <c r="G308" s="4" t="s">
        <v>2852</v>
      </c>
      <c r="H308" s="4" t="s">
        <v>2853</v>
      </c>
      <c r="I308" s="4" t="s">
        <v>2854</v>
      </c>
      <c r="J308" s="4" t="s">
        <v>2753</v>
      </c>
      <c r="K308" s="4" t="s">
        <v>871</v>
      </c>
      <c r="L308" s="4" t="s">
        <v>3354</v>
      </c>
    </row>
    <row r="309" spans="1:12" ht="11.25">
      <c r="A309" s="4">
        <v>308</v>
      </c>
      <c r="B309" s="4" t="s">
        <v>1369</v>
      </c>
      <c r="C309" s="4" t="s">
        <v>884</v>
      </c>
      <c r="D309" s="4" t="s">
        <v>885</v>
      </c>
      <c r="E309" s="4" t="s">
        <v>2855</v>
      </c>
      <c r="F309" s="4" t="s">
        <v>1751</v>
      </c>
      <c r="G309" s="4" t="s">
        <v>2856</v>
      </c>
      <c r="H309" s="4" t="s">
        <v>2857</v>
      </c>
      <c r="I309" s="4" t="s">
        <v>2858</v>
      </c>
      <c r="J309" s="4" t="s">
        <v>2753</v>
      </c>
      <c r="K309" s="4" t="s">
        <v>871</v>
      </c>
      <c r="L309" s="4" t="s">
        <v>3354</v>
      </c>
    </row>
    <row r="310" spans="1:12" ht="11.25">
      <c r="A310" s="4">
        <v>309</v>
      </c>
      <c r="B310" s="4" t="s">
        <v>1369</v>
      </c>
      <c r="C310" s="4" t="s">
        <v>884</v>
      </c>
      <c r="D310" s="4" t="s">
        <v>885</v>
      </c>
      <c r="E310" s="4" t="s">
        <v>1752</v>
      </c>
      <c r="F310" s="4" t="s">
        <v>1753</v>
      </c>
      <c r="G310" s="4" t="s">
        <v>2859</v>
      </c>
      <c r="H310" s="4" t="s">
        <v>2860</v>
      </c>
      <c r="I310" s="4" t="s">
        <v>2861</v>
      </c>
      <c r="J310" s="4" t="s">
        <v>2753</v>
      </c>
      <c r="K310" s="4" t="s">
        <v>871</v>
      </c>
      <c r="L310" s="4" t="s">
        <v>3354</v>
      </c>
    </row>
    <row r="311" spans="1:12" ht="11.25">
      <c r="A311" s="4">
        <v>310</v>
      </c>
      <c r="B311" s="4" t="s">
        <v>1369</v>
      </c>
      <c r="C311" s="4" t="s">
        <v>884</v>
      </c>
      <c r="D311" s="4" t="s">
        <v>885</v>
      </c>
      <c r="E311" s="4" t="s">
        <v>1752</v>
      </c>
      <c r="F311" s="4" t="s">
        <v>1753</v>
      </c>
      <c r="G311" s="4" t="s">
        <v>2862</v>
      </c>
      <c r="H311" s="4" t="s">
        <v>2863</v>
      </c>
      <c r="I311" s="4" t="s">
        <v>2864</v>
      </c>
      <c r="J311" s="4" t="s">
        <v>2753</v>
      </c>
      <c r="K311" s="4" t="s">
        <v>871</v>
      </c>
      <c r="L311" s="4" t="s">
        <v>3354</v>
      </c>
    </row>
    <row r="312" spans="1:12" ht="11.25">
      <c r="A312" s="4">
        <v>311</v>
      </c>
      <c r="B312" s="4" t="s">
        <v>1369</v>
      </c>
      <c r="C312" s="4" t="s">
        <v>1231</v>
      </c>
      <c r="D312" s="4" t="s">
        <v>1232</v>
      </c>
      <c r="E312" s="4" t="s">
        <v>1233</v>
      </c>
      <c r="F312" s="4" t="s">
        <v>1234</v>
      </c>
      <c r="G312" s="4" t="s">
        <v>2865</v>
      </c>
      <c r="H312" s="4" t="s">
        <v>2866</v>
      </c>
      <c r="I312" s="4" t="s">
        <v>2340</v>
      </c>
      <c r="J312" s="4" t="s">
        <v>2867</v>
      </c>
      <c r="K312" s="4" t="s">
        <v>871</v>
      </c>
      <c r="L312" s="4" t="s">
        <v>3354</v>
      </c>
    </row>
    <row r="313" spans="1:12" ht="11.25">
      <c r="A313" s="4">
        <v>312</v>
      </c>
      <c r="B313" s="4" t="s">
        <v>1369</v>
      </c>
      <c r="C313" s="4" t="s">
        <v>1231</v>
      </c>
      <c r="D313" s="4" t="s">
        <v>1232</v>
      </c>
      <c r="E313" s="4" t="s">
        <v>1233</v>
      </c>
      <c r="F313" s="4" t="s">
        <v>1234</v>
      </c>
      <c r="G313" s="4" t="s">
        <v>2868</v>
      </c>
      <c r="H313" s="4" t="s">
        <v>2869</v>
      </c>
      <c r="I313" s="4" t="s">
        <v>2870</v>
      </c>
      <c r="J313" s="4" t="s">
        <v>2871</v>
      </c>
      <c r="K313" s="4" t="s">
        <v>871</v>
      </c>
      <c r="L313" s="4" t="s">
        <v>3354</v>
      </c>
    </row>
    <row r="314" spans="1:12" ht="11.25">
      <c r="A314" s="4">
        <v>313</v>
      </c>
      <c r="B314" s="4" t="s">
        <v>1369</v>
      </c>
      <c r="C314" s="4" t="s">
        <v>1231</v>
      </c>
      <c r="D314" s="4" t="s">
        <v>1232</v>
      </c>
      <c r="E314" s="4" t="s">
        <v>1233</v>
      </c>
      <c r="F314" s="4" t="s">
        <v>1234</v>
      </c>
      <c r="G314" s="4" t="s">
        <v>2872</v>
      </c>
      <c r="H314" s="4" t="s">
        <v>2873</v>
      </c>
      <c r="I314" s="4" t="s">
        <v>2874</v>
      </c>
      <c r="J314" s="4" t="s">
        <v>2871</v>
      </c>
      <c r="K314" s="4" t="s">
        <v>871</v>
      </c>
      <c r="L314" s="4" t="s">
        <v>3354</v>
      </c>
    </row>
    <row r="315" spans="1:12" ht="11.25">
      <c r="A315" s="4">
        <v>314</v>
      </c>
      <c r="B315" s="4" t="s">
        <v>1369</v>
      </c>
      <c r="C315" s="4" t="s">
        <v>1231</v>
      </c>
      <c r="D315" s="4" t="s">
        <v>1232</v>
      </c>
      <c r="E315" s="4" t="s">
        <v>1233</v>
      </c>
      <c r="F315" s="4" t="s">
        <v>1234</v>
      </c>
      <c r="G315" s="4" t="s">
        <v>2875</v>
      </c>
      <c r="H315" s="4" t="s">
        <v>2876</v>
      </c>
      <c r="I315" s="4" t="s">
        <v>2877</v>
      </c>
      <c r="J315" s="4" t="s">
        <v>2871</v>
      </c>
      <c r="K315" s="4" t="s">
        <v>871</v>
      </c>
      <c r="L315" s="4" t="s">
        <v>3354</v>
      </c>
    </row>
    <row r="316" spans="1:12" ht="11.25">
      <c r="A316" s="4">
        <v>315</v>
      </c>
      <c r="B316" s="4" t="s">
        <v>1369</v>
      </c>
      <c r="C316" s="4" t="s">
        <v>1231</v>
      </c>
      <c r="D316" s="4" t="s">
        <v>1232</v>
      </c>
      <c r="E316" s="4" t="s">
        <v>1233</v>
      </c>
      <c r="F316" s="4" t="s">
        <v>1234</v>
      </c>
      <c r="G316" s="4" t="s">
        <v>2878</v>
      </c>
      <c r="H316" s="4" t="s">
        <v>2382</v>
      </c>
      <c r="I316" s="4" t="s">
        <v>2879</v>
      </c>
      <c r="J316" s="4" t="s">
        <v>2871</v>
      </c>
      <c r="K316" s="4" t="s">
        <v>871</v>
      </c>
      <c r="L316" s="4" t="s">
        <v>3354</v>
      </c>
    </row>
    <row r="317" spans="1:12" ht="11.25">
      <c r="A317" s="4">
        <v>316</v>
      </c>
      <c r="B317" s="4" t="s">
        <v>1369</v>
      </c>
      <c r="C317" s="4" t="s">
        <v>1231</v>
      </c>
      <c r="D317" s="4" t="s">
        <v>1232</v>
      </c>
      <c r="E317" s="4" t="s">
        <v>1233</v>
      </c>
      <c r="F317" s="4" t="s">
        <v>1234</v>
      </c>
      <c r="G317" s="4" t="s">
        <v>2444</v>
      </c>
      <c r="H317" s="4" t="s">
        <v>2445</v>
      </c>
      <c r="I317" s="4" t="s">
        <v>2446</v>
      </c>
      <c r="J317" s="4" t="s">
        <v>2447</v>
      </c>
      <c r="K317" s="4" t="s">
        <v>871</v>
      </c>
      <c r="L317" s="4" t="s">
        <v>3354</v>
      </c>
    </row>
    <row r="318" spans="1:12" ht="11.25">
      <c r="A318" s="4">
        <v>317</v>
      </c>
      <c r="B318" s="4" t="s">
        <v>1369</v>
      </c>
      <c r="C318" s="4" t="s">
        <v>876</v>
      </c>
      <c r="D318" s="4" t="s">
        <v>877</v>
      </c>
      <c r="E318" s="4" t="s">
        <v>1259</v>
      </c>
      <c r="F318" s="4" t="s">
        <v>1260</v>
      </c>
      <c r="G318" s="4" t="s">
        <v>2880</v>
      </c>
      <c r="H318" s="4" t="s">
        <v>2881</v>
      </c>
      <c r="I318" s="4" t="s">
        <v>2882</v>
      </c>
      <c r="J318" s="4" t="s">
        <v>2595</v>
      </c>
      <c r="K318" s="4" t="s">
        <v>871</v>
      </c>
      <c r="L318" s="4" t="s">
        <v>3354</v>
      </c>
    </row>
    <row r="319" spans="1:12" ht="11.25">
      <c r="A319" s="4">
        <v>318</v>
      </c>
      <c r="B319" s="4" t="s">
        <v>1369</v>
      </c>
      <c r="C319" s="4" t="s">
        <v>876</v>
      </c>
      <c r="D319" s="4" t="s">
        <v>877</v>
      </c>
      <c r="E319" s="4" t="s">
        <v>1259</v>
      </c>
      <c r="F319" s="4" t="s">
        <v>1260</v>
      </c>
      <c r="G319" s="4" t="s">
        <v>2883</v>
      </c>
      <c r="H319" s="4" t="s">
        <v>2884</v>
      </c>
      <c r="I319" s="4" t="s">
        <v>2885</v>
      </c>
      <c r="J319" s="4" t="s">
        <v>2595</v>
      </c>
      <c r="K319" s="4" t="s">
        <v>871</v>
      </c>
      <c r="L319" s="4" t="s">
        <v>3354</v>
      </c>
    </row>
    <row r="320" spans="1:12" ht="11.25">
      <c r="A320" s="4">
        <v>319</v>
      </c>
      <c r="B320" s="4" t="s">
        <v>1369</v>
      </c>
      <c r="C320" s="4" t="s">
        <v>876</v>
      </c>
      <c r="D320" s="4" t="s">
        <v>877</v>
      </c>
      <c r="E320" s="4" t="s">
        <v>1259</v>
      </c>
      <c r="F320" s="4" t="s">
        <v>1260</v>
      </c>
      <c r="G320" s="4" t="s">
        <v>2883</v>
      </c>
      <c r="H320" s="4" t="s">
        <v>2884</v>
      </c>
      <c r="I320" s="4" t="s">
        <v>2885</v>
      </c>
      <c r="J320" s="4" t="s">
        <v>2595</v>
      </c>
      <c r="K320" s="4" t="s">
        <v>2352</v>
      </c>
      <c r="L320" s="4" t="s">
        <v>3354</v>
      </c>
    </row>
    <row r="321" spans="1:12" ht="11.25">
      <c r="A321" s="4">
        <v>320</v>
      </c>
      <c r="B321" s="4" t="s">
        <v>1369</v>
      </c>
      <c r="C321" s="4" t="s">
        <v>876</v>
      </c>
      <c r="D321" s="4" t="s">
        <v>877</v>
      </c>
      <c r="E321" s="4" t="s">
        <v>1259</v>
      </c>
      <c r="F321" s="4" t="s">
        <v>1260</v>
      </c>
      <c r="G321" s="4" t="s">
        <v>2886</v>
      </c>
      <c r="H321" s="4" t="s">
        <v>2887</v>
      </c>
      <c r="I321" s="4" t="s">
        <v>2888</v>
      </c>
      <c r="J321" s="4" t="s">
        <v>2595</v>
      </c>
      <c r="K321" s="4" t="s">
        <v>871</v>
      </c>
      <c r="L321" s="4" t="s">
        <v>3354</v>
      </c>
    </row>
    <row r="322" spans="1:12" ht="11.25">
      <c r="A322" s="4">
        <v>321</v>
      </c>
      <c r="B322" s="4" t="s">
        <v>1369</v>
      </c>
      <c r="C322" s="4" t="s">
        <v>876</v>
      </c>
      <c r="D322" s="4" t="s">
        <v>877</v>
      </c>
      <c r="E322" s="4" t="s">
        <v>1796</v>
      </c>
      <c r="F322" s="4" t="s">
        <v>1797</v>
      </c>
      <c r="G322" s="4" t="s">
        <v>2880</v>
      </c>
      <c r="H322" s="4" t="s">
        <v>2881</v>
      </c>
      <c r="I322" s="4" t="s">
        <v>2882</v>
      </c>
      <c r="J322" s="4" t="s">
        <v>2595</v>
      </c>
      <c r="K322" s="4" t="s">
        <v>871</v>
      </c>
      <c r="L322" s="4" t="s">
        <v>3354</v>
      </c>
    </row>
    <row r="323" spans="1:12" ht="11.25">
      <c r="A323" s="4">
        <v>322</v>
      </c>
      <c r="B323" s="4" t="s">
        <v>1369</v>
      </c>
      <c r="C323" s="4" t="s">
        <v>876</v>
      </c>
      <c r="D323" s="4" t="s">
        <v>877</v>
      </c>
      <c r="E323" s="4" t="s">
        <v>1796</v>
      </c>
      <c r="F323" s="4" t="s">
        <v>1797</v>
      </c>
      <c r="G323" s="4" t="s">
        <v>2920</v>
      </c>
      <c r="H323" s="4" t="s">
        <v>2921</v>
      </c>
      <c r="I323" s="4" t="s">
        <v>2922</v>
      </c>
      <c r="J323" s="4" t="s">
        <v>2904</v>
      </c>
      <c r="K323" s="4" t="s">
        <v>871</v>
      </c>
      <c r="L323" s="4" t="s">
        <v>3354</v>
      </c>
    </row>
    <row r="324" spans="1:12" ht="11.25">
      <c r="A324" s="4">
        <v>323</v>
      </c>
      <c r="B324" s="4" t="s">
        <v>1369</v>
      </c>
      <c r="C324" s="4" t="s">
        <v>876</v>
      </c>
      <c r="D324" s="4" t="s">
        <v>877</v>
      </c>
      <c r="E324" s="4" t="s">
        <v>1796</v>
      </c>
      <c r="F324" s="4" t="s">
        <v>1797</v>
      </c>
      <c r="G324" s="4" t="s">
        <v>2920</v>
      </c>
      <c r="H324" s="4" t="s">
        <v>2921</v>
      </c>
      <c r="I324" s="4" t="s">
        <v>2922</v>
      </c>
      <c r="J324" s="4" t="s">
        <v>2904</v>
      </c>
      <c r="K324" s="4" t="s">
        <v>2352</v>
      </c>
      <c r="L324" s="4" t="s">
        <v>3354</v>
      </c>
    </row>
    <row r="325" spans="1:12" ht="11.25">
      <c r="A325" s="4">
        <v>324</v>
      </c>
      <c r="B325" s="4" t="s">
        <v>1369</v>
      </c>
      <c r="C325" s="4" t="s">
        <v>876</v>
      </c>
      <c r="D325" s="4" t="s">
        <v>877</v>
      </c>
      <c r="E325" s="4" t="s">
        <v>1798</v>
      </c>
      <c r="F325" s="4" t="s">
        <v>1799</v>
      </c>
      <c r="G325" s="4" t="s">
        <v>2880</v>
      </c>
      <c r="H325" s="4" t="s">
        <v>2881</v>
      </c>
      <c r="I325" s="4" t="s">
        <v>2882</v>
      </c>
      <c r="J325" s="4" t="s">
        <v>2595</v>
      </c>
      <c r="K325" s="4" t="s">
        <v>871</v>
      </c>
      <c r="L325" s="4" t="s">
        <v>3354</v>
      </c>
    </row>
    <row r="326" spans="1:12" ht="11.25">
      <c r="A326" s="4">
        <v>325</v>
      </c>
      <c r="B326" s="4" t="s">
        <v>1369</v>
      </c>
      <c r="C326" s="4" t="s">
        <v>876</v>
      </c>
      <c r="D326" s="4" t="s">
        <v>877</v>
      </c>
      <c r="E326" s="4" t="s">
        <v>1800</v>
      </c>
      <c r="F326" s="4" t="s">
        <v>1801</v>
      </c>
      <c r="G326" s="4" t="s">
        <v>2880</v>
      </c>
      <c r="H326" s="4" t="s">
        <v>2881</v>
      </c>
      <c r="I326" s="4" t="s">
        <v>2882</v>
      </c>
      <c r="J326" s="4" t="s">
        <v>2595</v>
      </c>
      <c r="K326" s="4" t="s">
        <v>871</v>
      </c>
      <c r="L326" s="4" t="s">
        <v>3354</v>
      </c>
    </row>
    <row r="327" spans="1:12" ht="11.25">
      <c r="A327" s="4">
        <v>326</v>
      </c>
      <c r="B327" s="4" t="s">
        <v>1369</v>
      </c>
      <c r="C327" s="4" t="s">
        <v>876</v>
      </c>
      <c r="D327" s="4" t="s">
        <v>877</v>
      </c>
      <c r="E327" s="4" t="s">
        <v>1800</v>
      </c>
      <c r="F327" s="4" t="s">
        <v>1801</v>
      </c>
      <c r="G327" s="4" t="s">
        <v>2920</v>
      </c>
      <c r="H327" s="4" t="s">
        <v>2921</v>
      </c>
      <c r="I327" s="4" t="s">
        <v>2922</v>
      </c>
      <c r="J327" s="4" t="s">
        <v>2904</v>
      </c>
      <c r="K327" s="4" t="s">
        <v>871</v>
      </c>
      <c r="L327" s="4" t="s">
        <v>3354</v>
      </c>
    </row>
    <row r="328" spans="1:12" ht="11.25">
      <c r="A328" s="4">
        <v>327</v>
      </c>
      <c r="B328" s="4" t="s">
        <v>1369</v>
      </c>
      <c r="C328" s="4" t="s">
        <v>876</v>
      </c>
      <c r="D328" s="4" t="s">
        <v>877</v>
      </c>
      <c r="E328" s="4" t="s">
        <v>1800</v>
      </c>
      <c r="F328" s="4" t="s">
        <v>1801</v>
      </c>
      <c r="G328" s="4" t="s">
        <v>2920</v>
      </c>
      <c r="H328" s="4" t="s">
        <v>2921</v>
      </c>
      <c r="I328" s="4" t="s">
        <v>2922</v>
      </c>
      <c r="J328" s="4" t="s">
        <v>2904</v>
      </c>
      <c r="K328" s="4" t="s">
        <v>2352</v>
      </c>
      <c r="L328" s="4" t="s">
        <v>3354</v>
      </c>
    </row>
    <row r="329" spans="1:12" ht="11.25">
      <c r="A329" s="4">
        <v>328</v>
      </c>
      <c r="B329" s="4" t="s">
        <v>1369</v>
      </c>
      <c r="C329" s="4" t="s">
        <v>876</v>
      </c>
      <c r="D329" s="4" t="s">
        <v>877</v>
      </c>
      <c r="E329" s="4" t="s">
        <v>1802</v>
      </c>
      <c r="F329" s="4" t="s">
        <v>1803</v>
      </c>
      <c r="G329" s="4" t="s">
        <v>2880</v>
      </c>
      <c r="H329" s="4" t="s">
        <v>2881</v>
      </c>
      <c r="I329" s="4" t="s">
        <v>2882</v>
      </c>
      <c r="J329" s="4" t="s">
        <v>2595</v>
      </c>
      <c r="K329" s="4" t="s">
        <v>871</v>
      </c>
      <c r="L329" s="4" t="s">
        <v>3354</v>
      </c>
    </row>
    <row r="330" spans="1:12" ht="11.25">
      <c r="A330" s="4">
        <v>329</v>
      </c>
      <c r="B330" s="4" t="s">
        <v>1369</v>
      </c>
      <c r="C330" s="4" t="s">
        <v>876</v>
      </c>
      <c r="D330" s="4" t="s">
        <v>877</v>
      </c>
      <c r="E330" s="4" t="s">
        <v>1804</v>
      </c>
      <c r="F330" s="4" t="s">
        <v>1805</v>
      </c>
      <c r="G330" s="4" t="s">
        <v>2880</v>
      </c>
      <c r="H330" s="4" t="s">
        <v>2881</v>
      </c>
      <c r="I330" s="4" t="s">
        <v>2882</v>
      </c>
      <c r="J330" s="4" t="s">
        <v>2595</v>
      </c>
      <c r="K330" s="4" t="s">
        <v>871</v>
      </c>
      <c r="L330" s="4" t="s">
        <v>3354</v>
      </c>
    </row>
    <row r="331" spans="1:12" ht="11.25">
      <c r="A331" s="4">
        <v>330</v>
      </c>
      <c r="B331" s="4" t="s">
        <v>1369</v>
      </c>
      <c r="C331" s="4" t="s">
        <v>876</v>
      </c>
      <c r="D331" s="4" t="s">
        <v>877</v>
      </c>
      <c r="E331" s="4" t="s">
        <v>1804</v>
      </c>
      <c r="F331" s="4" t="s">
        <v>1805</v>
      </c>
      <c r="G331" s="4" t="s">
        <v>2889</v>
      </c>
      <c r="H331" s="4" t="s">
        <v>2890</v>
      </c>
      <c r="I331" s="4" t="s">
        <v>2891</v>
      </c>
      <c r="J331" s="4" t="s">
        <v>2595</v>
      </c>
      <c r="K331" s="4" t="s">
        <v>871</v>
      </c>
      <c r="L331" s="4" t="s">
        <v>3354</v>
      </c>
    </row>
    <row r="332" spans="1:12" ht="11.25">
      <c r="A332" s="4">
        <v>331</v>
      </c>
      <c r="B332" s="4" t="s">
        <v>1369</v>
      </c>
      <c r="C332" s="4" t="s">
        <v>876</v>
      </c>
      <c r="D332" s="4" t="s">
        <v>877</v>
      </c>
      <c r="E332" s="4" t="s">
        <v>1806</v>
      </c>
      <c r="F332" s="4" t="s">
        <v>1807</v>
      </c>
      <c r="G332" s="4" t="s">
        <v>2880</v>
      </c>
      <c r="H332" s="4" t="s">
        <v>2881</v>
      </c>
      <c r="I332" s="4" t="s">
        <v>2882</v>
      </c>
      <c r="J332" s="4" t="s">
        <v>2595</v>
      </c>
      <c r="K332" s="4" t="s">
        <v>871</v>
      </c>
      <c r="L332" s="4" t="s">
        <v>3354</v>
      </c>
    </row>
    <row r="333" spans="1:12" ht="11.25">
      <c r="A333" s="4">
        <v>332</v>
      </c>
      <c r="B333" s="4" t="s">
        <v>1369</v>
      </c>
      <c r="C333" s="4" t="s">
        <v>876</v>
      </c>
      <c r="D333" s="4" t="s">
        <v>877</v>
      </c>
      <c r="E333" s="4" t="s">
        <v>1806</v>
      </c>
      <c r="F333" s="4" t="s">
        <v>1807</v>
      </c>
      <c r="G333" s="4" t="s">
        <v>2920</v>
      </c>
      <c r="H333" s="4" t="s">
        <v>2921</v>
      </c>
      <c r="I333" s="4" t="s">
        <v>2922</v>
      </c>
      <c r="J333" s="4" t="s">
        <v>2904</v>
      </c>
      <c r="K333" s="4" t="s">
        <v>871</v>
      </c>
      <c r="L333" s="4" t="s">
        <v>3354</v>
      </c>
    </row>
    <row r="334" spans="1:12" ht="11.25">
      <c r="A334" s="4">
        <v>333</v>
      </c>
      <c r="B334" s="4" t="s">
        <v>1369</v>
      </c>
      <c r="C334" s="4" t="s">
        <v>876</v>
      </c>
      <c r="D334" s="4" t="s">
        <v>877</v>
      </c>
      <c r="E334" s="4" t="s">
        <v>1806</v>
      </c>
      <c r="F334" s="4" t="s">
        <v>1807</v>
      </c>
      <c r="G334" s="4" t="s">
        <v>2920</v>
      </c>
      <c r="H334" s="4" t="s">
        <v>2921</v>
      </c>
      <c r="I334" s="4" t="s">
        <v>2922</v>
      </c>
      <c r="J334" s="4" t="s">
        <v>2904</v>
      </c>
      <c r="K334" s="4" t="s">
        <v>2352</v>
      </c>
      <c r="L334" s="4" t="s">
        <v>3354</v>
      </c>
    </row>
    <row r="335" spans="1:12" ht="11.25">
      <c r="A335" s="4">
        <v>334</v>
      </c>
      <c r="B335" s="4" t="s">
        <v>1369</v>
      </c>
      <c r="C335" s="4" t="s">
        <v>876</v>
      </c>
      <c r="D335" s="4" t="s">
        <v>877</v>
      </c>
      <c r="E335" s="4" t="s">
        <v>1808</v>
      </c>
      <c r="F335" s="4" t="s">
        <v>1809</v>
      </c>
      <c r="G335" s="4" t="s">
        <v>2880</v>
      </c>
      <c r="H335" s="4" t="s">
        <v>2881</v>
      </c>
      <c r="I335" s="4" t="s">
        <v>2882</v>
      </c>
      <c r="J335" s="4" t="s">
        <v>2595</v>
      </c>
      <c r="K335" s="4" t="s">
        <v>871</v>
      </c>
      <c r="L335" s="4" t="s">
        <v>3354</v>
      </c>
    </row>
    <row r="336" spans="1:12" ht="11.25">
      <c r="A336" s="4">
        <v>335</v>
      </c>
      <c r="B336" s="4" t="s">
        <v>1369</v>
      </c>
      <c r="C336" s="4" t="s">
        <v>876</v>
      </c>
      <c r="D336" s="4" t="s">
        <v>877</v>
      </c>
      <c r="E336" s="4" t="s">
        <v>878</v>
      </c>
      <c r="F336" s="4" t="s">
        <v>879</v>
      </c>
      <c r="G336" s="4" t="s">
        <v>2892</v>
      </c>
      <c r="H336" s="4" t="s">
        <v>2893</v>
      </c>
      <c r="I336" s="4" t="s">
        <v>2340</v>
      </c>
      <c r="J336" s="4" t="s">
        <v>2894</v>
      </c>
      <c r="K336" s="4" t="s">
        <v>871</v>
      </c>
      <c r="L336" s="4" t="s">
        <v>3354</v>
      </c>
    </row>
    <row r="337" spans="1:12" ht="11.25">
      <c r="A337" s="4">
        <v>336</v>
      </c>
      <c r="B337" s="4" t="s">
        <v>1369</v>
      </c>
      <c r="C337" s="4" t="s">
        <v>876</v>
      </c>
      <c r="D337" s="4" t="s">
        <v>877</v>
      </c>
      <c r="E337" s="4" t="s">
        <v>878</v>
      </c>
      <c r="F337" s="4" t="s">
        <v>879</v>
      </c>
      <c r="G337" s="4" t="s">
        <v>2880</v>
      </c>
      <c r="H337" s="4" t="s">
        <v>2881</v>
      </c>
      <c r="I337" s="4" t="s">
        <v>2882</v>
      </c>
      <c r="J337" s="4" t="s">
        <v>2595</v>
      </c>
      <c r="K337" s="4" t="s">
        <v>871</v>
      </c>
      <c r="L337" s="4" t="s">
        <v>3354</v>
      </c>
    </row>
    <row r="338" spans="1:12" ht="11.25">
      <c r="A338" s="4">
        <v>337</v>
      </c>
      <c r="B338" s="4" t="s">
        <v>1369</v>
      </c>
      <c r="C338" s="4" t="s">
        <v>876</v>
      </c>
      <c r="D338" s="4" t="s">
        <v>877</v>
      </c>
      <c r="E338" s="4" t="s">
        <v>878</v>
      </c>
      <c r="F338" s="4" t="s">
        <v>879</v>
      </c>
      <c r="G338" s="4" t="s">
        <v>2895</v>
      </c>
      <c r="H338" s="4" t="s">
        <v>2896</v>
      </c>
      <c r="I338" s="4" t="s">
        <v>2897</v>
      </c>
      <c r="J338" s="4" t="s">
        <v>2595</v>
      </c>
      <c r="K338" s="4" t="s">
        <v>871</v>
      </c>
      <c r="L338" s="4" t="s">
        <v>3354</v>
      </c>
    </row>
    <row r="339" spans="1:12" ht="11.25">
      <c r="A339" s="4">
        <v>338</v>
      </c>
      <c r="B339" s="4" t="s">
        <v>1369</v>
      </c>
      <c r="C339" s="4" t="s">
        <v>876</v>
      </c>
      <c r="D339" s="4" t="s">
        <v>877</v>
      </c>
      <c r="E339" s="4" t="s">
        <v>878</v>
      </c>
      <c r="F339" s="4" t="s">
        <v>879</v>
      </c>
      <c r="G339" s="4" t="s">
        <v>2898</v>
      </c>
      <c r="H339" s="4" t="s">
        <v>2899</v>
      </c>
      <c r="I339" s="4" t="s">
        <v>2900</v>
      </c>
      <c r="J339" s="4" t="s">
        <v>2648</v>
      </c>
      <c r="K339" s="4" t="s">
        <v>871</v>
      </c>
      <c r="L339" s="4" t="s">
        <v>3354</v>
      </c>
    </row>
    <row r="340" spans="1:12" ht="11.25">
      <c r="A340" s="4">
        <v>339</v>
      </c>
      <c r="B340" s="4" t="s">
        <v>1369</v>
      </c>
      <c r="C340" s="4" t="s">
        <v>876</v>
      </c>
      <c r="D340" s="4" t="s">
        <v>877</v>
      </c>
      <c r="E340" s="4" t="s">
        <v>878</v>
      </c>
      <c r="F340" s="4" t="s">
        <v>879</v>
      </c>
      <c r="G340" s="4" t="s">
        <v>2901</v>
      </c>
      <c r="H340" s="4" t="s">
        <v>2902</v>
      </c>
      <c r="I340" s="4" t="s">
        <v>2903</v>
      </c>
      <c r="J340" s="4" t="s">
        <v>2904</v>
      </c>
      <c r="K340" s="4" t="s">
        <v>2352</v>
      </c>
      <c r="L340" s="4" t="s">
        <v>3354</v>
      </c>
    </row>
    <row r="341" spans="1:12" ht="11.25">
      <c r="A341" s="4">
        <v>340</v>
      </c>
      <c r="B341" s="4" t="s">
        <v>1369</v>
      </c>
      <c r="C341" s="4" t="s">
        <v>876</v>
      </c>
      <c r="D341" s="4" t="s">
        <v>877</v>
      </c>
      <c r="E341" s="4" t="s">
        <v>878</v>
      </c>
      <c r="F341" s="4" t="s">
        <v>879</v>
      </c>
      <c r="G341" s="4" t="s">
        <v>2905</v>
      </c>
      <c r="H341" s="4" t="s">
        <v>2906</v>
      </c>
      <c r="I341" s="4" t="s">
        <v>2907</v>
      </c>
      <c r="J341" s="4" t="s">
        <v>2648</v>
      </c>
      <c r="K341" s="4" t="s">
        <v>871</v>
      </c>
      <c r="L341" s="4" t="s">
        <v>3354</v>
      </c>
    </row>
    <row r="342" spans="1:12" ht="11.25">
      <c r="A342" s="4">
        <v>341</v>
      </c>
      <c r="B342" s="4" t="s">
        <v>1369</v>
      </c>
      <c r="C342" s="4" t="s">
        <v>876</v>
      </c>
      <c r="D342" s="4" t="s">
        <v>877</v>
      </c>
      <c r="E342" s="4" t="s">
        <v>878</v>
      </c>
      <c r="F342" s="4" t="s">
        <v>879</v>
      </c>
      <c r="G342" s="4" t="s">
        <v>2614</v>
      </c>
      <c r="H342" s="4" t="s">
        <v>2615</v>
      </c>
      <c r="I342" s="4" t="s">
        <v>2616</v>
      </c>
      <c r="J342" s="4" t="s">
        <v>2355</v>
      </c>
      <c r="K342" s="4" t="s">
        <v>871</v>
      </c>
      <c r="L342" s="4" t="s">
        <v>3354</v>
      </c>
    </row>
    <row r="343" spans="1:12" ht="11.25">
      <c r="A343" s="4">
        <v>342</v>
      </c>
      <c r="B343" s="4" t="s">
        <v>1369</v>
      </c>
      <c r="C343" s="4" t="s">
        <v>876</v>
      </c>
      <c r="D343" s="4" t="s">
        <v>877</v>
      </c>
      <c r="E343" s="4" t="s">
        <v>878</v>
      </c>
      <c r="F343" s="4" t="s">
        <v>879</v>
      </c>
      <c r="G343" s="4" t="s">
        <v>2886</v>
      </c>
      <c r="H343" s="4" t="s">
        <v>2887</v>
      </c>
      <c r="I343" s="4" t="s">
        <v>2888</v>
      </c>
      <c r="J343" s="4" t="s">
        <v>2595</v>
      </c>
      <c r="K343" s="4" t="s">
        <v>871</v>
      </c>
      <c r="L343" s="4" t="s">
        <v>3354</v>
      </c>
    </row>
    <row r="344" spans="1:12" ht="11.25">
      <c r="A344" s="4">
        <v>343</v>
      </c>
      <c r="B344" s="4" t="s">
        <v>1369</v>
      </c>
      <c r="C344" s="4" t="s">
        <v>876</v>
      </c>
      <c r="D344" s="4" t="s">
        <v>877</v>
      </c>
      <c r="E344" s="4" t="s">
        <v>878</v>
      </c>
      <c r="F344" s="4" t="s">
        <v>879</v>
      </c>
      <c r="G344" s="4" t="s">
        <v>2908</v>
      </c>
      <c r="H344" s="4" t="s">
        <v>2909</v>
      </c>
      <c r="I344" s="4" t="s">
        <v>2910</v>
      </c>
      <c r="J344" s="4" t="s">
        <v>2595</v>
      </c>
      <c r="K344" s="4" t="s">
        <v>871</v>
      </c>
      <c r="L344" s="4" t="s">
        <v>3354</v>
      </c>
    </row>
    <row r="345" spans="1:12" ht="11.25">
      <c r="A345" s="4">
        <v>344</v>
      </c>
      <c r="B345" s="4" t="s">
        <v>1369</v>
      </c>
      <c r="C345" s="4" t="s">
        <v>876</v>
      </c>
      <c r="D345" s="4" t="s">
        <v>877</v>
      </c>
      <c r="E345" s="4" t="s">
        <v>878</v>
      </c>
      <c r="F345" s="4" t="s">
        <v>879</v>
      </c>
      <c r="G345" s="4" t="s">
        <v>2911</v>
      </c>
      <c r="H345" s="4" t="s">
        <v>2912</v>
      </c>
      <c r="I345" s="4" t="s">
        <v>2913</v>
      </c>
      <c r="J345" s="4" t="s">
        <v>2648</v>
      </c>
      <c r="K345" s="4" t="s">
        <v>871</v>
      </c>
      <c r="L345" s="4" t="s">
        <v>3354</v>
      </c>
    </row>
    <row r="346" spans="1:12" ht="11.25">
      <c r="A346" s="4">
        <v>345</v>
      </c>
      <c r="B346" s="4" t="s">
        <v>1369</v>
      </c>
      <c r="C346" s="4" t="s">
        <v>876</v>
      </c>
      <c r="D346" s="4" t="s">
        <v>877</v>
      </c>
      <c r="E346" s="4" t="s">
        <v>1810</v>
      </c>
      <c r="F346" s="4" t="s">
        <v>1811</v>
      </c>
      <c r="G346" s="4" t="s">
        <v>2880</v>
      </c>
      <c r="H346" s="4" t="s">
        <v>2881</v>
      </c>
      <c r="I346" s="4" t="s">
        <v>2882</v>
      </c>
      <c r="J346" s="4" t="s">
        <v>2595</v>
      </c>
      <c r="K346" s="4" t="s">
        <v>871</v>
      </c>
      <c r="L346" s="4" t="s">
        <v>3354</v>
      </c>
    </row>
    <row r="347" spans="1:12" ht="11.25">
      <c r="A347" s="4">
        <v>346</v>
      </c>
      <c r="B347" s="4" t="s">
        <v>1369</v>
      </c>
      <c r="C347" s="4" t="s">
        <v>876</v>
      </c>
      <c r="D347" s="4" t="s">
        <v>877</v>
      </c>
      <c r="E347" s="4" t="s">
        <v>1810</v>
      </c>
      <c r="F347" s="4" t="s">
        <v>1811</v>
      </c>
      <c r="G347" s="4" t="s">
        <v>2920</v>
      </c>
      <c r="H347" s="4" t="s">
        <v>2921</v>
      </c>
      <c r="I347" s="4" t="s">
        <v>2922</v>
      </c>
      <c r="J347" s="4" t="s">
        <v>2904</v>
      </c>
      <c r="K347" s="4" t="s">
        <v>871</v>
      </c>
      <c r="L347" s="4" t="s">
        <v>3354</v>
      </c>
    </row>
    <row r="348" spans="1:12" ht="11.25">
      <c r="A348" s="4">
        <v>347</v>
      </c>
      <c r="B348" s="4" t="s">
        <v>1369</v>
      </c>
      <c r="C348" s="4" t="s">
        <v>876</v>
      </c>
      <c r="D348" s="4" t="s">
        <v>877</v>
      </c>
      <c r="E348" s="4" t="s">
        <v>1810</v>
      </c>
      <c r="F348" s="4" t="s">
        <v>1811</v>
      </c>
      <c r="G348" s="4" t="s">
        <v>2920</v>
      </c>
      <c r="H348" s="4" t="s">
        <v>2921</v>
      </c>
      <c r="I348" s="4" t="s">
        <v>2922</v>
      </c>
      <c r="J348" s="4" t="s">
        <v>2904</v>
      </c>
      <c r="K348" s="4" t="s">
        <v>2352</v>
      </c>
      <c r="L348" s="4" t="s">
        <v>3354</v>
      </c>
    </row>
    <row r="349" spans="1:12" ht="11.25">
      <c r="A349" s="4">
        <v>348</v>
      </c>
      <c r="B349" s="4" t="s">
        <v>1369</v>
      </c>
      <c r="C349" s="4" t="s">
        <v>876</v>
      </c>
      <c r="D349" s="4" t="s">
        <v>877</v>
      </c>
      <c r="E349" s="4" t="s">
        <v>1812</v>
      </c>
      <c r="F349" s="4" t="s">
        <v>1813</v>
      </c>
      <c r="G349" s="4" t="s">
        <v>2880</v>
      </c>
      <c r="H349" s="4" t="s">
        <v>2881</v>
      </c>
      <c r="I349" s="4" t="s">
        <v>2882</v>
      </c>
      <c r="J349" s="4" t="s">
        <v>2595</v>
      </c>
      <c r="K349" s="4" t="s">
        <v>871</v>
      </c>
      <c r="L349" s="4" t="s">
        <v>3354</v>
      </c>
    </row>
    <row r="350" spans="1:12" ht="11.25">
      <c r="A350" s="4">
        <v>349</v>
      </c>
      <c r="B350" s="4" t="s">
        <v>1369</v>
      </c>
      <c r="C350" s="4" t="s">
        <v>876</v>
      </c>
      <c r="D350" s="4" t="s">
        <v>877</v>
      </c>
      <c r="E350" s="4" t="s">
        <v>1812</v>
      </c>
      <c r="F350" s="4" t="s">
        <v>1813</v>
      </c>
      <c r="G350" s="4" t="s">
        <v>2920</v>
      </c>
      <c r="H350" s="4" t="s">
        <v>2921</v>
      </c>
      <c r="I350" s="4" t="s">
        <v>2922</v>
      </c>
      <c r="J350" s="4" t="s">
        <v>2904</v>
      </c>
      <c r="K350" s="4" t="s">
        <v>871</v>
      </c>
      <c r="L350" s="4" t="s">
        <v>3354</v>
      </c>
    </row>
    <row r="351" spans="1:12" ht="11.25">
      <c r="A351" s="4">
        <v>350</v>
      </c>
      <c r="B351" s="4" t="s">
        <v>1369</v>
      </c>
      <c r="C351" s="4" t="s">
        <v>876</v>
      </c>
      <c r="D351" s="4" t="s">
        <v>877</v>
      </c>
      <c r="E351" s="4" t="s">
        <v>1812</v>
      </c>
      <c r="F351" s="4" t="s">
        <v>1813</v>
      </c>
      <c r="G351" s="4" t="s">
        <v>2920</v>
      </c>
      <c r="H351" s="4" t="s">
        <v>2921</v>
      </c>
      <c r="I351" s="4" t="s">
        <v>2922</v>
      </c>
      <c r="J351" s="4" t="s">
        <v>2904</v>
      </c>
      <c r="K351" s="4" t="s">
        <v>2352</v>
      </c>
      <c r="L351" s="4" t="s">
        <v>3354</v>
      </c>
    </row>
    <row r="352" spans="1:12" ht="11.25">
      <c r="A352" s="4">
        <v>351</v>
      </c>
      <c r="B352" s="4" t="s">
        <v>1369</v>
      </c>
      <c r="C352" s="4" t="s">
        <v>876</v>
      </c>
      <c r="D352" s="4" t="s">
        <v>877</v>
      </c>
      <c r="E352" s="4" t="s">
        <v>1814</v>
      </c>
      <c r="F352" s="4" t="s">
        <v>1815</v>
      </c>
      <c r="G352" s="4" t="s">
        <v>2880</v>
      </c>
      <c r="H352" s="4" t="s">
        <v>2881</v>
      </c>
      <c r="I352" s="4" t="s">
        <v>2882</v>
      </c>
      <c r="J352" s="4" t="s">
        <v>2595</v>
      </c>
      <c r="K352" s="4" t="s">
        <v>871</v>
      </c>
      <c r="L352" s="4" t="s">
        <v>3354</v>
      </c>
    </row>
    <row r="353" spans="1:12" ht="11.25">
      <c r="A353" s="4">
        <v>352</v>
      </c>
      <c r="B353" s="4" t="s">
        <v>1369</v>
      </c>
      <c r="C353" s="4" t="s">
        <v>876</v>
      </c>
      <c r="D353" s="4" t="s">
        <v>877</v>
      </c>
      <c r="E353" s="4" t="s">
        <v>1814</v>
      </c>
      <c r="F353" s="4" t="s">
        <v>1815</v>
      </c>
      <c r="G353" s="4" t="s">
        <v>2920</v>
      </c>
      <c r="H353" s="4" t="s">
        <v>2921</v>
      </c>
      <c r="I353" s="4" t="s">
        <v>2922</v>
      </c>
      <c r="J353" s="4" t="s">
        <v>2904</v>
      </c>
      <c r="K353" s="4" t="s">
        <v>871</v>
      </c>
      <c r="L353" s="4" t="s">
        <v>3354</v>
      </c>
    </row>
    <row r="354" spans="1:12" ht="11.25">
      <c r="A354" s="4">
        <v>353</v>
      </c>
      <c r="B354" s="4" t="s">
        <v>1369</v>
      </c>
      <c r="C354" s="4" t="s">
        <v>876</v>
      </c>
      <c r="D354" s="4" t="s">
        <v>877</v>
      </c>
      <c r="E354" s="4" t="s">
        <v>1814</v>
      </c>
      <c r="F354" s="4" t="s">
        <v>1815</v>
      </c>
      <c r="G354" s="4" t="s">
        <v>2920</v>
      </c>
      <c r="H354" s="4" t="s">
        <v>2921</v>
      </c>
      <c r="I354" s="4" t="s">
        <v>2922</v>
      </c>
      <c r="J354" s="4" t="s">
        <v>2904</v>
      </c>
      <c r="K354" s="4" t="s">
        <v>2352</v>
      </c>
      <c r="L354" s="4" t="s">
        <v>3354</v>
      </c>
    </row>
    <row r="355" spans="1:12" ht="11.25">
      <c r="A355" s="4">
        <v>354</v>
      </c>
      <c r="B355" s="4" t="s">
        <v>1369</v>
      </c>
      <c r="C355" s="4" t="s">
        <v>876</v>
      </c>
      <c r="D355" s="4" t="s">
        <v>877</v>
      </c>
      <c r="E355" s="4" t="s">
        <v>1816</v>
      </c>
      <c r="F355" s="4" t="s">
        <v>1817</v>
      </c>
      <c r="G355" s="4" t="s">
        <v>2880</v>
      </c>
      <c r="H355" s="4" t="s">
        <v>2881</v>
      </c>
      <c r="I355" s="4" t="s">
        <v>2882</v>
      </c>
      <c r="J355" s="4" t="s">
        <v>2595</v>
      </c>
      <c r="K355" s="4" t="s">
        <v>871</v>
      </c>
      <c r="L355" s="4" t="s">
        <v>3354</v>
      </c>
    </row>
    <row r="356" spans="1:12" ht="11.25">
      <c r="A356" s="4">
        <v>355</v>
      </c>
      <c r="B356" s="4" t="s">
        <v>1369</v>
      </c>
      <c r="C356" s="4" t="s">
        <v>876</v>
      </c>
      <c r="D356" s="4" t="s">
        <v>877</v>
      </c>
      <c r="E356" s="4" t="s">
        <v>1816</v>
      </c>
      <c r="F356" s="4" t="s">
        <v>1817</v>
      </c>
      <c r="G356" s="4" t="s">
        <v>2920</v>
      </c>
      <c r="H356" s="4" t="s">
        <v>2921</v>
      </c>
      <c r="I356" s="4" t="s">
        <v>2922</v>
      </c>
      <c r="J356" s="4" t="s">
        <v>2904</v>
      </c>
      <c r="K356" s="4" t="s">
        <v>871</v>
      </c>
      <c r="L356" s="4" t="s">
        <v>3354</v>
      </c>
    </row>
    <row r="357" spans="1:12" ht="11.25">
      <c r="A357" s="4">
        <v>356</v>
      </c>
      <c r="B357" s="4" t="s">
        <v>1369</v>
      </c>
      <c r="C357" s="4" t="s">
        <v>876</v>
      </c>
      <c r="D357" s="4" t="s">
        <v>877</v>
      </c>
      <c r="E357" s="4" t="s">
        <v>1816</v>
      </c>
      <c r="F357" s="4" t="s">
        <v>1817</v>
      </c>
      <c r="G357" s="4" t="s">
        <v>2920</v>
      </c>
      <c r="H357" s="4" t="s">
        <v>2921</v>
      </c>
      <c r="I357" s="4" t="s">
        <v>2922</v>
      </c>
      <c r="J357" s="4" t="s">
        <v>2904</v>
      </c>
      <c r="K357" s="4" t="s">
        <v>2352</v>
      </c>
      <c r="L357" s="4" t="s">
        <v>3354</v>
      </c>
    </row>
    <row r="358" spans="1:12" ht="11.25">
      <c r="A358" s="4">
        <v>357</v>
      </c>
      <c r="B358" s="4" t="s">
        <v>1369</v>
      </c>
      <c r="C358" s="4" t="s">
        <v>876</v>
      </c>
      <c r="D358" s="4" t="s">
        <v>877</v>
      </c>
      <c r="E358" s="4" t="s">
        <v>1818</v>
      </c>
      <c r="F358" s="4" t="s">
        <v>1819</v>
      </c>
      <c r="G358" s="4" t="s">
        <v>2880</v>
      </c>
      <c r="H358" s="4" t="s">
        <v>2881</v>
      </c>
      <c r="I358" s="4" t="s">
        <v>2882</v>
      </c>
      <c r="J358" s="4" t="s">
        <v>2595</v>
      </c>
      <c r="K358" s="4" t="s">
        <v>871</v>
      </c>
      <c r="L358" s="4" t="s">
        <v>3354</v>
      </c>
    </row>
    <row r="359" spans="1:12" ht="11.25">
      <c r="A359" s="4">
        <v>358</v>
      </c>
      <c r="B359" s="4" t="s">
        <v>1369</v>
      </c>
      <c r="C359" s="4" t="s">
        <v>876</v>
      </c>
      <c r="D359" s="4" t="s">
        <v>877</v>
      </c>
      <c r="E359" s="4" t="s">
        <v>1818</v>
      </c>
      <c r="F359" s="4" t="s">
        <v>1819</v>
      </c>
      <c r="G359" s="4" t="s">
        <v>2920</v>
      </c>
      <c r="H359" s="4" t="s">
        <v>2921</v>
      </c>
      <c r="I359" s="4" t="s">
        <v>2922</v>
      </c>
      <c r="J359" s="4" t="s">
        <v>2904</v>
      </c>
      <c r="K359" s="4" t="s">
        <v>871</v>
      </c>
      <c r="L359" s="4" t="s">
        <v>3354</v>
      </c>
    </row>
    <row r="360" spans="1:12" ht="11.25">
      <c r="A360" s="4">
        <v>359</v>
      </c>
      <c r="B360" s="4" t="s">
        <v>1369</v>
      </c>
      <c r="C360" s="4" t="s">
        <v>876</v>
      </c>
      <c r="D360" s="4" t="s">
        <v>877</v>
      </c>
      <c r="E360" s="4" t="s">
        <v>1818</v>
      </c>
      <c r="F360" s="4" t="s">
        <v>1819</v>
      </c>
      <c r="G360" s="4" t="s">
        <v>2920</v>
      </c>
      <c r="H360" s="4" t="s">
        <v>2921</v>
      </c>
      <c r="I360" s="4" t="s">
        <v>2922</v>
      </c>
      <c r="J360" s="4" t="s">
        <v>2904</v>
      </c>
      <c r="K360" s="4" t="s">
        <v>2352</v>
      </c>
      <c r="L360" s="4" t="s">
        <v>3354</v>
      </c>
    </row>
    <row r="361" spans="1:12" ht="11.25">
      <c r="A361" s="4">
        <v>360</v>
      </c>
      <c r="B361" s="4" t="s">
        <v>1369</v>
      </c>
      <c r="C361" s="4" t="s">
        <v>876</v>
      </c>
      <c r="D361" s="4" t="s">
        <v>877</v>
      </c>
      <c r="E361" s="4" t="s">
        <v>2264</v>
      </c>
      <c r="F361" s="4" t="s">
        <v>2265</v>
      </c>
      <c r="G361" s="4" t="s">
        <v>2880</v>
      </c>
      <c r="H361" s="4" t="s">
        <v>2881</v>
      </c>
      <c r="I361" s="4" t="s">
        <v>2882</v>
      </c>
      <c r="J361" s="4" t="s">
        <v>2595</v>
      </c>
      <c r="K361" s="4" t="s">
        <v>871</v>
      </c>
      <c r="L361" s="4" t="s">
        <v>3354</v>
      </c>
    </row>
    <row r="362" spans="1:12" ht="11.25">
      <c r="A362" s="4">
        <v>361</v>
      </c>
      <c r="B362" s="4" t="s">
        <v>1369</v>
      </c>
      <c r="C362" s="4" t="s">
        <v>876</v>
      </c>
      <c r="D362" s="4" t="s">
        <v>877</v>
      </c>
      <c r="E362" s="4" t="s">
        <v>2264</v>
      </c>
      <c r="F362" s="4" t="s">
        <v>2265</v>
      </c>
      <c r="G362" s="4" t="s">
        <v>2914</v>
      </c>
      <c r="H362" s="4" t="s">
        <v>2915</v>
      </c>
      <c r="I362" s="4" t="s">
        <v>2916</v>
      </c>
      <c r="J362" s="4" t="s">
        <v>2337</v>
      </c>
      <c r="K362" s="4" t="s">
        <v>871</v>
      </c>
      <c r="L362" s="4" t="s">
        <v>3354</v>
      </c>
    </row>
    <row r="363" spans="1:12" ht="11.25">
      <c r="A363" s="4">
        <v>362</v>
      </c>
      <c r="B363" s="4" t="s">
        <v>1369</v>
      </c>
      <c r="C363" s="4" t="s">
        <v>876</v>
      </c>
      <c r="D363" s="4" t="s">
        <v>877</v>
      </c>
      <c r="E363" s="4" t="s">
        <v>2264</v>
      </c>
      <c r="F363" s="4" t="s">
        <v>2265</v>
      </c>
      <c r="G363" s="4" t="s">
        <v>2889</v>
      </c>
      <c r="H363" s="4" t="s">
        <v>2890</v>
      </c>
      <c r="I363" s="4" t="s">
        <v>2891</v>
      </c>
      <c r="J363" s="4" t="s">
        <v>2595</v>
      </c>
      <c r="K363" s="4" t="s">
        <v>871</v>
      </c>
      <c r="L363" s="4" t="s">
        <v>3354</v>
      </c>
    </row>
    <row r="364" spans="1:12" ht="11.25">
      <c r="A364" s="4">
        <v>363</v>
      </c>
      <c r="B364" s="4" t="s">
        <v>1369</v>
      </c>
      <c r="C364" s="4" t="s">
        <v>876</v>
      </c>
      <c r="D364" s="4" t="s">
        <v>877</v>
      </c>
      <c r="E364" s="4" t="s">
        <v>2264</v>
      </c>
      <c r="F364" s="4" t="s">
        <v>2265</v>
      </c>
      <c r="G364" s="4" t="s">
        <v>3416</v>
      </c>
      <c r="H364" s="4" t="s">
        <v>3417</v>
      </c>
      <c r="I364" s="4" t="s">
        <v>3418</v>
      </c>
      <c r="J364" s="4" t="s">
        <v>2704</v>
      </c>
      <c r="K364" s="4" t="s">
        <v>871</v>
      </c>
      <c r="L364" s="4" t="s">
        <v>3354</v>
      </c>
    </row>
    <row r="365" spans="1:12" ht="11.25">
      <c r="A365" s="4">
        <v>364</v>
      </c>
      <c r="B365" s="4" t="s">
        <v>1369</v>
      </c>
      <c r="C365" s="4" t="s">
        <v>876</v>
      </c>
      <c r="D365" s="4" t="s">
        <v>877</v>
      </c>
      <c r="E365" s="4" t="s">
        <v>2264</v>
      </c>
      <c r="F365" s="4" t="s">
        <v>2265</v>
      </c>
      <c r="G365" s="4" t="s">
        <v>2917</v>
      </c>
      <c r="H365" s="4" t="s">
        <v>2918</v>
      </c>
      <c r="I365" s="4" t="s">
        <v>2919</v>
      </c>
      <c r="J365" s="4" t="s">
        <v>2711</v>
      </c>
      <c r="K365" s="4" t="s">
        <v>871</v>
      </c>
      <c r="L365" s="4" t="s">
        <v>3354</v>
      </c>
    </row>
    <row r="366" spans="1:12" ht="11.25">
      <c r="A366" s="4">
        <v>365</v>
      </c>
      <c r="B366" s="4" t="s">
        <v>1369</v>
      </c>
      <c r="C366" s="4" t="s">
        <v>876</v>
      </c>
      <c r="D366" s="4" t="s">
        <v>877</v>
      </c>
      <c r="E366" s="4" t="s">
        <v>2233</v>
      </c>
      <c r="F366" s="4" t="s">
        <v>2234</v>
      </c>
      <c r="G366" s="4" t="s">
        <v>2880</v>
      </c>
      <c r="H366" s="4" t="s">
        <v>2881</v>
      </c>
      <c r="I366" s="4" t="s">
        <v>2882</v>
      </c>
      <c r="J366" s="4" t="s">
        <v>2595</v>
      </c>
      <c r="K366" s="4" t="s">
        <v>871</v>
      </c>
      <c r="L366" s="4" t="s">
        <v>3354</v>
      </c>
    </row>
    <row r="367" spans="1:12" ht="11.25">
      <c r="A367" s="4">
        <v>366</v>
      </c>
      <c r="B367" s="4" t="s">
        <v>1369</v>
      </c>
      <c r="C367" s="4" t="s">
        <v>876</v>
      </c>
      <c r="D367" s="4" t="s">
        <v>877</v>
      </c>
      <c r="E367" s="4" t="s">
        <v>2233</v>
      </c>
      <c r="F367" s="4" t="s">
        <v>2234</v>
      </c>
      <c r="G367" s="4" t="s">
        <v>2920</v>
      </c>
      <c r="H367" s="4" t="s">
        <v>2921</v>
      </c>
      <c r="I367" s="4" t="s">
        <v>2922</v>
      </c>
      <c r="J367" s="4" t="s">
        <v>2904</v>
      </c>
      <c r="K367" s="4" t="s">
        <v>871</v>
      </c>
      <c r="L367" s="4" t="s">
        <v>3354</v>
      </c>
    </row>
    <row r="368" spans="1:12" ht="11.25">
      <c r="A368" s="4">
        <v>367</v>
      </c>
      <c r="B368" s="4" t="s">
        <v>1369</v>
      </c>
      <c r="C368" s="4" t="s">
        <v>876</v>
      </c>
      <c r="D368" s="4" t="s">
        <v>877</v>
      </c>
      <c r="E368" s="4" t="s">
        <v>927</v>
      </c>
      <c r="F368" s="4" t="s">
        <v>928</v>
      </c>
      <c r="G368" s="4" t="s">
        <v>2880</v>
      </c>
      <c r="H368" s="4" t="s">
        <v>2881</v>
      </c>
      <c r="I368" s="4" t="s">
        <v>2882</v>
      </c>
      <c r="J368" s="4" t="s">
        <v>2595</v>
      </c>
      <c r="K368" s="4" t="s">
        <v>871</v>
      </c>
      <c r="L368" s="4" t="s">
        <v>3354</v>
      </c>
    </row>
    <row r="369" spans="1:12" ht="11.25">
      <c r="A369" s="4">
        <v>368</v>
      </c>
      <c r="B369" s="4" t="s">
        <v>1369</v>
      </c>
      <c r="C369" s="4" t="s">
        <v>876</v>
      </c>
      <c r="D369" s="4" t="s">
        <v>877</v>
      </c>
      <c r="E369" s="4" t="s">
        <v>927</v>
      </c>
      <c r="F369" s="4" t="s">
        <v>928</v>
      </c>
      <c r="G369" s="4" t="s">
        <v>2923</v>
      </c>
      <c r="H369" s="4" t="s">
        <v>2924</v>
      </c>
      <c r="I369" s="4" t="s">
        <v>2925</v>
      </c>
      <c r="J369" s="4" t="s">
        <v>2428</v>
      </c>
      <c r="K369" s="4" t="s">
        <v>871</v>
      </c>
      <c r="L369" s="4" t="s">
        <v>3354</v>
      </c>
    </row>
    <row r="370" spans="1:12" ht="11.25">
      <c r="A370" s="4">
        <v>369</v>
      </c>
      <c r="B370" s="4" t="s">
        <v>1369</v>
      </c>
      <c r="C370" s="4" t="s">
        <v>876</v>
      </c>
      <c r="D370" s="4" t="s">
        <v>877</v>
      </c>
      <c r="E370" s="4" t="s">
        <v>927</v>
      </c>
      <c r="F370" s="4" t="s">
        <v>928</v>
      </c>
      <c r="G370" s="4" t="s">
        <v>2920</v>
      </c>
      <c r="H370" s="4" t="s">
        <v>2921</v>
      </c>
      <c r="I370" s="4" t="s">
        <v>2922</v>
      </c>
      <c r="J370" s="4" t="s">
        <v>2904</v>
      </c>
      <c r="K370" s="4" t="s">
        <v>871</v>
      </c>
      <c r="L370" s="4" t="s">
        <v>3354</v>
      </c>
    </row>
    <row r="371" spans="1:12" ht="11.25">
      <c r="A371" s="4">
        <v>370</v>
      </c>
      <c r="B371" s="4" t="s">
        <v>1369</v>
      </c>
      <c r="C371" s="4" t="s">
        <v>876</v>
      </c>
      <c r="D371" s="4" t="s">
        <v>877</v>
      </c>
      <c r="E371" s="4" t="s">
        <v>927</v>
      </c>
      <c r="F371" s="4" t="s">
        <v>928</v>
      </c>
      <c r="G371" s="4" t="s">
        <v>2926</v>
      </c>
      <c r="H371" s="4" t="s">
        <v>2927</v>
      </c>
      <c r="I371" s="4" t="s">
        <v>2928</v>
      </c>
      <c r="J371" s="4" t="s">
        <v>2595</v>
      </c>
      <c r="K371" s="4" t="s">
        <v>871</v>
      </c>
      <c r="L371" s="4" t="s">
        <v>3354</v>
      </c>
    </row>
    <row r="372" spans="1:12" ht="11.25">
      <c r="A372" s="4">
        <v>371</v>
      </c>
      <c r="B372" s="4" t="s">
        <v>1369</v>
      </c>
      <c r="C372" s="4" t="s">
        <v>876</v>
      </c>
      <c r="D372" s="4" t="s">
        <v>877</v>
      </c>
      <c r="E372" s="4" t="s">
        <v>927</v>
      </c>
      <c r="F372" s="4" t="s">
        <v>928</v>
      </c>
      <c r="G372" s="4" t="s">
        <v>2929</v>
      </c>
      <c r="H372" s="4" t="s">
        <v>2930</v>
      </c>
      <c r="I372" s="4" t="s">
        <v>2931</v>
      </c>
      <c r="J372" s="4" t="s">
        <v>2257</v>
      </c>
      <c r="K372" s="4" t="s">
        <v>871</v>
      </c>
      <c r="L372" s="4" t="s">
        <v>3354</v>
      </c>
    </row>
    <row r="373" spans="1:12" ht="11.25">
      <c r="A373" s="4">
        <v>372</v>
      </c>
      <c r="B373" s="4" t="s">
        <v>1369</v>
      </c>
      <c r="C373" s="4" t="s">
        <v>876</v>
      </c>
      <c r="D373" s="4" t="s">
        <v>877</v>
      </c>
      <c r="E373" s="4" t="s">
        <v>927</v>
      </c>
      <c r="F373" s="4" t="s">
        <v>928</v>
      </c>
      <c r="G373" s="4" t="s">
        <v>2724</v>
      </c>
      <c r="H373" s="4" t="s">
        <v>2725</v>
      </c>
      <c r="I373" s="4" t="s">
        <v>2726</v>
      </c>
      <c r="J373" s="4" t="s">
        <v>2727</v>
      </c>
      <c r="K373" s="4" t="s">
        <v>871</v>
      </c>
      <c r="L373" s="4" t="s">
        <v>3354</v>
      </c>
    </row>
    <row r="374" spans="1:12" ht="11.25">
      <c r="A374" s="4">
        <v>373</v>
      </c>
      <c r="B374" s="4" t="s">
        <v>1369</v>
      </c>
      <c r="C374" s="4" t="s">
        <v>876</v>
      </c>
      <c r="D374" s="4" t="s">
        <v>877</v>
      </c>
      <c r="E374" s="4" t="s">
        <v>927</v>
      </c>
      <c r="F374" s="4" t="s">
        <v>928</v>
      </c>
      <c r="G374" s="4" t="s">
        <v>2724</v>
      </c>
      <c r="H374" s="4" t="s">
        <v>2725</v>
      </c>
      <c r="I374" s="4" t="s">
        <v>2726</v>
      </c>
      <c r="J374" s="4" t="s">
        <v>2727</v>
      </c>
      <c r="K374" s="4" t="s">
        <v>2352</v>
      </c>
      <c r="L374" s="4" t="s">
        <v>3354</v>
      </c>
    </row>
    <row r="375" spans="1:12" ht="11.25">
      <c r="A375" s="4">
        <v>374</v>
      </c>
      <c r="B375" s="4" t="s">
        <v>1369</v>
      </c>
      <c r="C375" s="4" t="s">
        <v>876</v>
      </c>
      <c r="D375" s="4" t="s">
        <v>877</v>
      </c>
      <c r="E375" s="4" t="s">
        <v>351</v>
      </c>
      <c r="F375" s="4" t="s">
        <v>352</v>
      </c>
      <c r="G375" s="4" t="s">
        <v>2880</v>
      </c>
      <c r="H375" s="4" t="s">
        <v>2881</v>
      </c>
      <c r="I375" s="4" t="s">
        <v>2882</v>
      </c>
      <c r="J375" s="4" t="s">
        <v>2595</v>
      </c>
      <c r="K375" s="4" t="s">
        <v>871</v>
      </c>
      <c r="L375" s="4" t="s">
        <v>3354</v>
      </c>
    </row>
    <row r="376" spans="1:12" ht="11.25">
      <c r="A376" s="4">
        <v>375</v>
      </c>
      <c r="B376" s="4" t="s">
        <v>1369</v>
      </c>
      <c r="C376" s="4" t="s">
        <v>876</v>
      </c>
      <c r="D376" s="4" t="s">
        <v>877</v>
      </c>
      <c r="E376" s="4" t="s">
        <v>351</v>
      </c>
      <c r="F376" s="4" t="s">
        <v>352</v>
      </c>
      <c r="G376" s="4" t="s">
        <v>2932</v>
      </c>
      <c r="H376" s="4" t="s">
        <v>2933</v>
      </c>
      <c r="I376" s="4" t="s">
        <v>2934</v>
      </c>
      <c r="J376" s="4" t="s">
        <v>2595</v>
      </c>
      <c r="K376" s="4" t="s">
        <v>2352</v>
      </c>
      <c r="L376" s="4" t="s">
        <v>3354</v>
      </c>
    </row>
    <row r="377" spans="1:12" ht="11.25">
      <c r="A377" s="4">
        <v>376</v>
      </c>
      <c r="B377" s="4" t="s">
        <v>1369</v>
      </c>
      <c r="C377" s="4" t="s">
        <v>876</v>
      </c>
      <c r="D377" s="4" t="s">
        <v>877</v>
      </c>
      <c r="E377" s="4" t="s">
        <v>351</v>
      </c>
      <c r="F377" s="4" t="s">
        <v>352</v>
      </c>
      <c r="G377" s="4" t="s">
        <v>3372</v>
      </c>
      <c r="H377" s="4" t="s">
        <v>3373</v>
      </c>
      <c r="I377" s="4" t="s">
        <v>3374</v>
      </c>
      <c r="J377" s="4" t="s">
        <v>2737</v>
      </c>
      <c r="K377" s="4" t="s">
        <v>871</v>
      </c>
      <c r="L377" s="4" t="s">
        <v>3354</v>
      </c>
    </row>
    <row r="378" spans="1:12" ht="11.25">
      <c r="A378" s="4">
        <v>377</v>
      </c>
      <c r="B378" s="4" t="s">
        <v>1369</v>
      </c>
      <c r="C378" s="4" t="s">
        <v>876</v>
      </c>
      <c r="D378" s="4" t="s">
        <v>877</v>
      </c>
      <c r="E378" s="4" t="s">
        <v>351</v>
      </c>
      <c r="F378" s="4" t="s">
        <v>352</v>
      </c>
      <c r="G378" s="4" t="s">
        <v>2935</v>
      </c>
      <c r="H378" s="4" t="s">
        <v>2936</v>
      </c>
      <c r="I378" s="4" t="s">
        <v>2937</v>
      </c>
      <c r="J378" s="4" t="s">
        <v>2595</v>
      </c>
      <c r="K378" s="4" t="s">
        <v>871</v>
      </c>
      <c r="L378" s="4" t="s">
        <v>3354</v>
      </c>
    </row>
    <row r="379" spans="1:12" ht="11.25">
      <c r="A379" s="4">
        <v>378</v>
      </c>
      <c r="B379" s="4" t="s">
        <v>1369</v>
      </c>
      <c r="C379" s="4" t="s">
        <v>876</v>
      </c>
      <c r="D379" s="4" t="s">
        <v>877</v>
      </c>
      <c r="E379" s="4" t="s">
        <v>351</v>
      </c>
      <c r="F379" s="4" t="s">
        <v>352</v>
      </c>
      <c r="G379" s="4" t="s">
        <v>2938</v>
      </c>
      <c r="H379" s="4" t="s">
        <v>2939</v>
      </c>
      <c r="I379" s="4" t="s">
        <v>2940</v>
      </c>
      <c r="J379" s="4" t="s">
        <v>2595</v>
      </c>
      <c r="K379" s="4" t="s">
        <v>871</v>
      </c>
      <c r="L379" s="4" t="s">
        <v>3354</v>
      </c>
    </row>
    <row r="380" spans="1:12" ht="11.25">
      <c r="A380" s="4">
        <v>379</v>
      </c>
      <c r="B380" s="4" t="s">
        <v>1369</v>
      </c>
      <c r="C380" s="4" t="s">
        <v>876</v>
      </c>
      <c r="D380" s="4" t="s">
        <v>877</v>
      </c>
      <c r="E380" s="4" t="s">
        <v>351</v>
      </c>
      <c r="F380" s="4" t="s">
        <v>352</v>
      </c>
      <c r="G380" s="4" t="s">
        <v>2941</v>
      </c>
      <c r="H380" s="4" t="s">
        <v>2942</v>
      </c>
      <c r="I380" s="4" t="s">
        <v>2943</v>
      </c>
      <c r="J380" s="4" t="s">
        <v>2595</v>
      </c>
      <c r="K380" s="4" t="s">
        <v>871</v>
      </c>
      <c r="L380" s="4" t="s">
        <v>3354</v>
      </c>
    </row>
    <row r="381" spans="1:12" ht="11.25">
      <c r="A381" s="4">
        <v>380</v>
      </c>
      <c r="B381" s="4" t="s">
        <v>1369</v>
      </c>
      <c r="C381" s="4" t="s">
        <v>876</v>
      </c>
      <c r="D381" s="4" t="s">
        <v>877</v>
      </c>
      <c r="E381" s="4" t="s">
        <v>351</v>
      </c>
      <c r="F381" s="4" t="s">
        <v>352</v>
      </c>
      <c r="G381" s="4" t="s">
        <v>2944</v>
      </c>
      <c r="H381" s="4" t="s">
        <v>2945</v>
      </c>
      <c r="I381" s="4" t="s">
        <v>2946</v>
      </c>
      <c r="J381" s="4" t="s">
        <v>2595</v>
      </c>
      <c r="K381" s="4" t="s">
        <v>871</v>
      </c>
      <c r="L381" s="4" t="s">
        <v>3354</v>
      </c>
    </row>
    <row r="382" spans="1:12" ht="11.25">
      <c r="A382" s="4">
        <v>381</v>
      </c>
      <c r="B382" s="4" t="s">
        <v>1369</v>
      </c>
      <c r="C382" s="4" t="s">
        <v>876</v>
      </c>
      <c r="D382" s="4" t="s">
        <v>877</v>
      </c>
      <c r="E382" s="4" t="s">
        <v>393</v>
      </c>
      <c r="F382" s="4" t="s">
        <v>394</v>
      </c>
      <c r="G382" s="4" t="s">
        <v>2880</v>
      </c>
      <c r="H382" s="4" t="s">
        <v>2881</v>
      </c>
      <c r="I382" s="4" t="s">
        <v>2882</v>
      </c>
      <c r="J382" s="4" t="s">
        <v>2595</v>
      </c>
      <c r="K382" s="4" t="s">
        <v>871</v>
      </c>
      <c r="L382" s="4" t="s">
        <v>3354</v>
      </c>
    </row>
    <row r="383" spans="1:12" ht="11.25">
      <c r="A383" s="4">
        <v>382</v>
      </c>
      <c r="B383" s="4" t="s">
        <v>1369</v>
      </c>
      <c r="C383" s="4" t="s">
        <v>876</v>
      </c>
      <c r="D383" s="4" t="s">
        <v>877</v>
      </c>
      <c r="E383" s="4" t="s">
        <v>393</v>
      </c>
      <c r="F383" s="4" t="s">
        <v>394</v>
      </c>
      <c r="G383" s="4" t="s">
        <v>2947</v>
      </c>
      <c r="H383" s="4" t="s">
        <v>2948</v>
      </c>
      <c r="I383" s="4" t="s">
        <v>2949</v>
      </c>
      <c r="J383" s="4" t="s">
        <v>2904</v>
      </c>
      <c r="K383" s="4" t="s">
        <v>871</v>
      </c>
      <c r="L383" s="4" t="s">
        <v>3354</v>
      </c>
    </row>
    <row r="384" spans="1:12" ht="11.25">
      <c r="A384" s="4">
        <v>383</v>
      </c>
      <c r="B384" s="4" t="s">
        <v>1369</v>
      </c>
      <c r="C384" s="4" t="s">
        <v>876</v>
      </c>
      <c r="D384" s="4" t="s">
        <v>877</v>
      </c>
      <c r="E384" s="4" t="s">
        <v>393</v>
      </c>
      <c r="F384" s="4" t="s">
        <v>394</v>
      </c>
      <c r="G384" s="4" t="s">
        <v>2950</v>
      </c>
      <c r="H384" s="4" t="s">
        <v>2951</v>
      </c>
      <c r="I384" s="4" t="s">
        <v>2952</v>
      </c>
      <c r="J384" s="4" t="s">
        <v>2595</v>
      </c>
      <c r="K384" s="4" t="s">
        <v>871</v>
      </c>
      <c r="L384" s="4" t="s">
        <v>3354</v>
      </c>
    </row>
    <row r="385" spans="1:12" ht="11.25">
      <c r="A385" s="4">
        <v>384</v>
      </c>
      <c r="B385" s="4" t="s">
        <v>1369</v>
      </c>
      <c r="C385" s="4" t="s">
        <v>876</v>
      </c>
      <c r="D385" s="4" t="s">
        <v>877</v>
      </c>
      <c r="E385" s="4" t="s">
        <v>393</v>
      </c>
      <c r="F385" s="4" t="s">
        <v>394</v>
      </c>
      <c r="G385" s="4" t="s">
        <v>2953</v>
      </c>
      <c r="H385" s="4" t="s">
        <v>2954</v>
      </c>
      <c r="I385" s="4" t="s">
        <v>2955</v>
      </c>
      <c r="J385" s="4" t="s">
        <v>2595</v>
      </c>
      <c r="K385" s="4" t="s">
        <v>871</v>
      </c>
      <c r="L385" s="4" t="s">
        <v>3354</v>
      </c>
    </row>
    <row r="386" spans="1:12" ht="11.25">
      <c r="A386" s="4">
        <v>385</v>
      </c>
      <c r="B386" s="4" t="s">
        <v>1369</v>
      </c>
      <c r="C386" s="4" t="s">
        <v>876</v>
      </c>
      <c r="D386" s="4" t="s">
        <v>877</v>
      </c>
      <c r="E386" s="4" t="s">
        <v>393</v>
      </c>
      <c r="F386" s="4" t="s">
        <v>394</v>
      </c>
      <c r="G386" s="4" t="s">
        <v>2956</v>
      </c>
      <c r="H386" s="4" t="s">
        <v>3375</v>
      </c>
      <c r="I386" s="4" t="s">
        <v>2949</v>
      </c>
      <c r="J386" s="4" t="s">
        <v>2595</v>
      </c>
      <c r="K386" s="4" t="s">
        <v>871</v>
      </c>
      <c r="L386" s="4" t="s">
        <v>3354</v>
      </c>
    </row>
    <row r="387" spans="1:12" ht="11.25">
      <c r="A387" s="4">
        <v>386</v>
      </c>
      <c r="B387" s="4" t="s">
        <v>1369</v>
      </c>
      <c r="C387" s="4" t="s">
        <v>876</v>
      </c>
      <c r="D387" s="4" t="s">
        <v>877</v>
      </c>
      <c r="E387" s="4" t="s">
        <v>1822</v>
      </c>
      <c r="F387" s="4" t="s">
        <v>1823</v>
      </c>
      <c r="G387" s="4" t="s">
        <v>2920</v>
      </c>
      <c r="H387" s="4" t="s">
        <v>2921</v>
      </c>
      <c r="I387" s="4" t="s">
        <v>2922</v>
      </c>
      <c r="J387" s="4" t="s">
        <v>2904</v>
      </c>
      <c r="K387" s="4" t="s">
        <v>871</v>
      </c>
      <c r="L387" s="4" t="s">
        <v>3354</v>
      </c>
    </row>
    <row r="388" spans="1:12" ht="11.25">
      <c r="A388" s="4">
        <v>387</v>
      </c>
      <c r="B388" s="4" t="s">
        <v>1369</v>
      </c>
      <c r="C388" s="4" t="s">
        <v>876</v>
      </c>
      <c r="D388" s="4" t="s">
        <v>877</v>
      </c>
      <c r="E388" s="4" t="s">
        <v>1822</v>
      </c>
      <c r="F388" s="4" t="s">
        <v>1823</v>
      </c>
      <c r="G388" s="4" t="s">
        <v>2920</v>
      </c>
      <c r="H388" s="4" t="s">
        <v>2921</v>
      </c>
      <c r="I388" s="4" t="s">
        <v>2922</v>
      </c>
      <c r="J388" s="4" t="s">
        <v>2904</v>
      </c>
      <c r="K388" s="4" t="s">
        <v>2352</v>
      </c>
      <c r="L388" s="4" t="s">
        <v>3354</v>
      </c>
    </row>
    <row r="389" spans="1:12" ht="11.25">
      <c r="A389" s="4">
        <v>388</v>
      </c>
      <c r="B389" s="4" t="s">
        <v>1369</v>
      </c>
      <c r="C389" s="4" t="s">
        <v>876</v>
      </c>
      <c r="D389" s="4" t="s">
        <v>877</v>
      </c>
      <c r="E389" s="4" t="s">
        <v>1824</v>
      </c>
      <c r="F389" s="4" t="s">
        <v>1825</v>
      </c>
      <c r="G389" s="4" t="s">
        <v>2880</v>
      </c>
      <c r="H389" s="4" t="s">
        <v>2881</v>
      </c>
      <c r="I389" s="4" t="s">
        <v>2882</v>
      </c>
      <c r="J389" s="4" t="s">
        <v>2595</v>
      </c>
      <c r="K389" s="4" t="s">
        <v>871</v>
      </c>
      <c r="L389" s="4" t="s">
        <v>3354</v>
      </c>
    </row>
    <row r="390" spans="1:12" ht="11.25">
      <c r="A390" s="4">
        <v>389</v>
      </c>
      <c r="B390" s="4" t="s">
        <v>1369</v>
      </c>
      <c r="C390" s="4" t="s">
        <v>876</v>
      </c>
      <c r="D390" s="4" t="s">
        <v>877</v>
      </c>
      <c r="E390" s="4" t="s">
        <v>1826</v>
      </c>
      <c r="F390" s="4" t="s">
        <v>1827</v>
      </c>
      <c r="G390" s="4" t="s">
        <v>2880</v>
      </c>
      <c r="H390" s="4" t="s">
        <v>2881</v>
      </c>
      <c r="I390" s="4" t="s">
        <v>2882</v>
      </c>
      <c r="J390" s="4" t="s">
        <v>2595</v>
      </c>
      <c r="K390" s="4" t="s">
        <v>871</v>
      </c>
      <c r="L390" s="4" t="s">
        <v>3354</v>
      </c>
    </row>
    <row r="391" spans="1:12" ht="11.25">
      <c r="A391" s="4">
        <v>390</v>
      </c>
      <c r="B391" s="4" t="s">
        <v>1369</v>
      </c>
      <c r="C391" s="4" t="s">
        <v>876</v>
      </c>
      <c r="D391" s="4" t="s">
        <v>877</v>
      </c>
      <c r="E391" s="4" t="s">
        <v>1826</v>
      </c>
      <c r="F391" s="4" t="s">
        <v>1827</v>
      </c>
      <c r="G391" s="4" t="s">
        <v>2920</v>
      </c>
      <c r="H391" s="4" t="s">
        <v>2921</v>
      </c>
      <c r="I391" s="4" t="s">
        <v>2922</v>
      </c>
      <c r="J391" s="4" t="s">
        <v>2904</v>
      </c>
      <c r="K391" s="4" t="s">
        <v>871</v>
      </c>
      <c r="L391" s="4" t="s">
        <v>3354</v>
      </c>
    </row>
    <row r="392" spans="1:12" ht="11.25">
      <c r="A392" s="4">
        <v>391</v>
      </c>
      <c r="B392" s="4" t="s">
        <v>1369</v>
      </c>
      <c r="C392" s="4" t="s">
        <v>876</v>
      </c>
      <c r="D392" s="4" t="s">
        <v>877</v>
      </c>
      <c r="E392" s="4" t="s">
        <v>1826</v>
      </c>
      <c r="F392" s="4" t="s">
        <v>1827</v>
      </c>
      <c r="G392" s="4" t="s">
        <v>2920</v>
      </c>
      <c r="H392" s="4" t="s">
        <v>2921</v>
      </c>
      <c r="I392" s="4" t="s">
        <v>2922</v>
      </c>
      <c r="J392" s="4" t="s">
        <v>2904</v>
      </c>
      <c r="K392" s="4" t="s">
        <v>2352</v>
      </c>
      <c r="L392" s="4" t="s">
        <v>3354</v>
      </c>
    </row>
    <row r="393" spans="1:12" ht="11.25">
      <c r="A393" s="4">
        <v>392</v>
      </c>
      <c r="B393" s="4" t="s">
        <v>1369</v>
      </c>
      <c r="C393" s="4" t="s">
        <v>876</v>
      </c>
      <c r="D393" s="4" t="s">
        <v>877</v>
      </c>
      <c r="E393" s="4" t="s">
        <v>2957</v>
      </c>
      <c r="F393" s="4" t="s">
        <v>1821</v>
      </c>
      <c r="G393" s="4" t="s">
        <v>2880</v>
      </c>
      <c r="H393" s="4" t="s">
        <v>2881</v>
      </c>
      <c r="I393" s="4" t="s">
        <v>2882</v>
      </c>
      <c r="J393" s="4" t="s">
        <v>2595</v>
      </c>
      <c r="K393" s="4" t="s">
        <v>871</v>
      </c>
      <c r="L393" s="4" t="s">
        <v>3354</v>
      </c>
    </row>
    <row r="394" spans="1:12" ht="11.25">
      <c r="A394" s="4">
        <v>393</v>
      </c>
      <c r="B394" s="4" t="s">
        <v>1369</v>
      </c>
      <c r="C394" s="4" t="s">
        <v>876</v>
      </c>
      <c r="D394" s="4" t="s">
        <v>877</v>
      </c>
      <c r="E394" s="4" t="s">
        <v>2958</v>
      </c>
      <c r="F394" s="4" t="s">
        <v>2232</v>
      </c>
      <c r="G394" s="4" t="s">
        <v>2880</v>
      </c>
      <c r="H394" s="4" t="s">
        <v>2881</v>
      </c>
      <c r="I394" s="4" t="s">
        <v>2882</v>
      </c>
      <c r="J394" s="4" t="s">
        <v>2595</v>
      </c>
      <c r="K394" s="4" t="s">
        <v>871</v>
      </c>
      <c r="L394" s="4" t="s">
        <v>3354</v>
      </c>
    </row>
    <row r="395" spans="1:12" ht="11.25">
      <c r="A395" s="4">
        <v>394</v>
      </c>
      <c r="B395" s="4" t="s">
        <v>1369</v>
      </c>
      <c r="C395" s="4" t="s">
        <v>876</v>
      </c>
      <c r="D395" s="4" t="s">
        <v>877</v>
      </c>
      <c r="E395" s="4" t="s">
        <v>2958</v>
      </c>
      <c r="F395" s="4" t="s">
        <v>2232</v>
      </c>
      <c r="G395" s="4" t="s">
        <v>3419</v>
      </c>
      <c r="H395" s="4" t="s">
        <v>2960</v>
      </c>
      <c r="I395" s="4" t="s">
        <v>2961</v>
      </c>
      <c r="J395" s="4" t="s">
        <v>2595</v>
      </c>
      <c r="K395" s="4" t="s">
        <v>871</v>
      </c>
      <c r="L395" s="4" t="s">
        <v>3354</v>
      </c>
    </row>
    <row r="396" spans="1:12" ht="11.25">
      <c r="A396" s="4">
        <v>395</v>
      </c>
      <c r="B396" s="4" t="s">
        <v>1369</v>
      </c>
      <c r="C396" s="4" t="s">
        <v>876</v>
      </c>
      <c r="D396" s="4" t="s">
        <v>877</v>
      </c>
      <c r="E396" s="4" t="s">
        <v>2958</v>
      </c>
      <c r="F396" s="4" t="s">
        <v>2232</v>
      </c>
      <c r="G396" s="4" t="s">
        <v>2962</v>
      </c>
      <c r="H396" s="4" t="s">
        <v>2963</v>
      </c>
      <c r="I396" s="4" t="s">
        <v>2964</v>
      </c>
      <c r="J396" s="4" t="s">
        <v>2648</v>
      </c>
      <c r="K396" s="4" t="s">
        <v>871</v>
      </c>
      <c r="L396" s="4" t="s">
        <v>3354</v>
      </c>
    </row>
    <row r="397" spans="1:12" ht="11.25">
      <c r="A397" s="4">
        <v>396</v>
      </c>
      <c r="B397" s="4" t="s">
        <v>1369</v>
      </c>
      <c r="C397" s="4" t="s">
        <v>876</v>
      </c>
      <c r="D397" s="4" t="s">
        <v>877</v>
      </c>
      <c r="E397" s="4" t="s">
        <v>2958</v>
      </c>
      <c r="F397" s="4" t="s">
        <v>2232</v>
      </c>
      <c r="G397" s="4" t="s">
        <v>2959</v>
      </c>
      <c r="H397" s="4" t="s">
        <v>3420</v>
      </c>
      <c r="I397" s="4" t="s">
        <v>3421</v>
      </c>
      <c r="J397" s="4" t="s">
        <v>2595</v>
      </c>
      <c r="K397" s="4" t="s">
        <v>871</v>
      </c>
      <c r="L397" s="4" t="s">
        <v>3354</v>
      </c>
    </row>
    <row r="398" spans="1:12" ht="11.25">
      <c r="A398" s="4">
        <v>397</v>
      </c>
      <c r="B398" s="4" t="s">
        <v>1369</v>
      </c>
      <c r="C398" s="4" t="s">
        <v>876</v>
      </c>
      <c r="D398" s="4" t="s">
        <v>877</v>
      </c>
      <c r="E398" s="4" t="s">
        <v>2958</v>
      </c>
      <c r="F398" s="4" t="s">
        <v>2232</v>
      </c>
      <c r="G398" s="4" t="s">
        <v>2965</v>
      </c>
      <c r="H398" s="4" t="s">
        <v>2966</v>
      </c>
      <c r="I398" s="4" t="s">
        <v>2967</v>
      </c>
      <c r="J398" s="4" t="s">
        <v>2904</v>
      </c>
      <c r="K398" s="4" t="s">
        <v>871</v>
      </c>
      <c r="L398" s="4" t="s">
        <v>3354</v>
      </c>
    </row>
    <row r="399" spans="1:12" ht="11.25">
      <c r="A399" s="4">
        <v>398</v>
      </c>
      <c r="B399" s="4" t="s">
        <v>1369</v>
      </c>
      <c r="C399" s="4" t="s">
        <v>2227</v>
      </c>
      <c r="D399" s="4" t="s">
        <v>2228</v>
      </c>
      <c r="E399" s="4" t="s">
        <v>2229</v>
      </c>
      <c r="F399" s="4" t="s">
        <v>2230</v>
      </c>
      <c r="G399" s="4" t="s">
        <v>2968</v>
      </c>
      <c r="H399" s="4" t="s">
        <v>2969</v>
      </c>
      <c r="I399" s="4" t="s">
        <v>2970</v>
      </c>
      <c r="J399" s="4" t="s">
        <v>2971</v>
      </c>
      <c r="K399" s="4" t="s">
        <v>871</v>
      </c>
      <c r="L399" s="4" t="s">
        <v>3354</v>
      </c>
    </row>
    <row r="400" spans="1:12" ht="11.25">
      <c r="A400" s="4">
        <v>399</v>
      </c>
      <c r="B400" s="4" t="s">
        <v>1369</v>
      </c>
      <c r="C400" s="4" t="s">
        <v>2235</v>
      </c>
      <c r="D400" s="4" t="s">
        <v>2236</v>
      </c>
      <c r="E400" s="4" t="s">
        <v>2972</v>
      </c>
      <c r="F400" s="4" t="s">
        <v>2238</v>
      </c>
      <c r="G400" s="4" t="s">
        <v>2973</v>
      </c>
      <c r="H400" s="4" t="s">
        <v>2974</v>
      </c>
      <c r="I400" s="4" t="s">
        <v>2975</v>
      </c>
      <c r="J400" s="4" t="s">
        <v>2976</v>
      </c>
      <c r="K400" s="4" t="s">
        <v>871</v>
      </c>
      <c r="L400" s="4" t="s">
        <v>3354</v>
      </c>
    </row>
    <row r="401" spans="1:12" ht="11.25">
      <c r="A401" s="4">
        <v>400</v>
      </c>
      <c r="B401" s="4" t="s">
        <v>1369</v>
      </c>
      <c r="C401" s="4" t="s">
        <v>2235</v>
      </c>
      <c r="D401" s="4" t="s">
        <v>2236</v>
      </c>
      <c r="E401" s="4" t="s">
        <v>2972</v>
      </c>
      <c r="F401" s="4" t="s">
        <v>2238</v>
      </c>
      <c r="G401" s="4" t="s">
        <v>2977</v>
      </c>
      <c r="H401" s="4" t="s">
        <v>2978</v>
      </c>
      <c r="I401" s="4" t="s">
        <v>2979</v>
      </c>
      <c r="J401" s="4" t="s">
        <v>2976</v>
      </c>
      <c r="K401" s="4" t="s">
        <v>871</v>
      </c>
      <c r="L401" s="4" t="s">
        <v>3354</v>
      </c>
    </row>
    <row r="402" spans="1:12" ht="11.25">
      <c r="A402" s="4">
        <v>401</v>
      </c>
      <c r="B402" s="4" t="s">
        <v>1369</v>
      </c>
      <c r="C402" s="4" t="s">
        <v>2235</v>
      </c>
      <c r="D402" s="4" t="s">
        <v>2236</v>
      </c>
      <c r="E402" s="4" t="s">
        <v>2980</v>
      </c>
      <c r="F402" s="4" t="s">
        <v>245</v>
      </c>
      <c r="G402" s="4" t="s">
        <v>2981</v>
      </c>
      <c r="H402" s="4" t="s">
        <v>2982</v>
      </c>
      <c r="I402" s="4" t="s">
        <v>2983</v>
      </c>
      <c r="J402" s="4" t="s">
        <v>2976</v>
      </c>
      <c r="K402" s="4" t="s">
        <v>871</v>
      </c>
      <c r="L402" s="4" t="s">
        <v>3354</v>
      </c>
    </row>
    <row r="403" spans="1:12" ht="11.25">
      <c r="A403" s="4">
        <v>402</v>
      </c>
      <c r="B403" s="4" t="s">
        <v>1369</v>
      </c>
      <c r="C403" s="4" t="s">
        <v>335</v>
      </c>
      <c r="D403" s="4" t="s">
        <v>336</v>
      </c>
      <c r="E403" s="4" t="s">
        <v>2984</v>
      </c>
      <c r="F403" s="4" t="s">
        <v>338</v>
      </c>
      <c r="G403" s="4" t="s">
        <v>2985</v>
      </c>
      <c r="H403" s="4" t="s">
        <v>2986</v>
      </c>
      <c r="I403" s="4" t="s">
        <v>2987</v>
      </c>
      <c r="J403" s="4" t="s">
        <v>2988</v>
      </c>
      <c r="K403" s="4" t="s">
        <v>871</v>
      </c>
      <c r="L403" s="4" t="s">
        <v>3354</v>
      </c>
    </row>
    <row r="404" spans="1:12" ht="11.25">
      <c r="A404" s="4">
        <v>403</v>
      </c>
      <c r="B404" s="4" t="s">
        <v>1369</v>
      </c>
      <c r="C404" s="4" t="s">
        <v>1239</v>
      </c>
      <c r="D404" s="4" t="s">
        <v>1240</v>
      </c>
      <c r="E404" s="4" t="s">
        <v>777</v>
      </c>
      <c r="F404" s="4" t="s">
        <v>968</v>
      </c>
      <c r="G404" s="4" t="s">
        <v>2334</v>
      </c>
      <c r="H404" s="4" t="s">
        <v>2335</v>
      </c>
      <c r="I404" s="4" t="s">
        <v>2336</v>
      </c>
      <c r="J404" s="4" t="s">
        <v>2337</v>
      </c>
      <c r="K404" s="4" t="s">
        <v>871</v>
      </c>
      <c r="L404" s="4" t="s">
        <v>3354</v>
      </c>
    </row>
    <row r="405" spans="1:12" ht="11.25">
      <c r="A405" s="4">
        <v>404</v>
      </c>
      <c r="B405" s="4" t="s">
        <v>1369</v>
      </c>
      <c r="C405" s="4" t="s">
        <v>1239</v>
      </c>
      <c r="D405" s="4" t="s">
        <v>1240</v>
      </c>
      <c r="E405" s="4" t="s">
        <v>777</v>
      </c>
      <c r="F405" s="4" t="s">
        <v>968</v>
      </c>
      <c r="G405" s="4" t="s">
        <v>2695</v>
      </c>
      <c r="H405" s="4" t="s">
        <v>2696</v>
      </c>
      <c r="I405" s="4" t="s">
        <v>2697</v>
      </c>
      <c r="J405" s="4" t="s">
        <v>2648</v>
      </c>
      <c r="K405" s="4" t="s">
        <v>871</v>
      </c>
      <c r="L405" s="4" t="s">
        <v>3354</v>
      </c>
    </row>
    <row r="406" spans="1:12" ht="11.25">
      <c r="A406" s="4">
        <v>405</v>
      </c>
      <c r="B406" s="4" t="s">
        <v>1369</v>
      </c>
      <c r="C406" s="4" t="s">
        <v>1239</v>
      </c>
      <c r="D406" s="4" t="s">
        <v>1240</v>
      </c>
      <c r="E406" s="4" t="s">
        <v>777</v>
      </c>
      <c r="F406" s="4" t="s">
        <v>968</v>
      </c>
      <c r="G406" s="4" t="s">
        <v>2989</v>
      </c>
      <c r="H406" s="4" t="s">
        <v>2990</v>
      </c>
      <c r="I406" s="4" t="s">
        <v>2991</v>
      </c>
      <c r="J406" s="4" t="s">
        <v>2992</v>
      </c>
      <c r="K406" s="4" t="s">
        <v>871</v>
      </c>
      <c r="L406" s="4" t="s">
        <v>3354</v>
      </c>
    </row>
    <row r="407" spans="1:12" ht="11.25">
      <c r="A407" s="4">
        <v>406</v>
      </c>
      <c r="B407" s="4" t="s">
        <v>1369</v>
      </c>
      <c r="C407" s="4" t="s">
        <v>1239</v>
      </c>
      <c r="D407" s="4" t="s">
        <v>1240</v>
      </c>
      <c r="E407" s="4" t="s">
        <v>777</v>
      </c>
      <c r="F407" s="4" t="s">
        <v>968</v>
      </c>
      <c r="G407" s="4" t="s">
        <v>2989</v>
      </c>
      <c r="H407" s="4" t="s">
        <v>2990</v>
      </c>
      <c r="I407" s="4" t="s">
        <v>2991</v>
      </c>
      <c r="J407" s="4" t="s">
        <v>2992</v>
      </c>
      <c r="K407" s="4" t="s">
        <v>2352</v>
      </c>
      <c r="L407" s="4" t="s">
        <v>3354</v>
      </c>
    </row>
    <row r="408" spans="1:12" ht="11.25">
      <c r="A408" s="4">
        <v>407</v>
      </c>
      <c r="B408" s="4" t="s">
        <v>1369</v>
      </c>
      <c r="C408" s="4" t="s">
        <v>1239</v>
      </c>
      <c r="D408" s="4" t="s">
        <v>1240</v>
      </c>
      <c r="E408" s="4" t="s">
        <v>969</v>
      </c>
      <c r="F408" s="4" t="s">
        <v>970</v>
      </c>
      <c r="G408" s="4" t="s">
        <v>2334</v>
      </c>
      <c r="H408" s="4" t="s">
        <v>2335</v>
      </c>
      <c r="I408" s="4" t="s">
        <v>2336</v>
      </c>
      <c r="J408" s="4" t="s">
        <v>2337</v>
      </c>
      <c r="K408" s="4" t="s">
        <v>871</v>
      </c>
      <c r="L408" s="4" t="s">
        <v>3354</v>
      </c>
    </row>
    <row r="409" spans="1:12" ht="11.25">
      <c r="A409" s="4">
        <v>408</v>
      </c>
      <c r="B409" s="4" t="s">
        <v>1369</v>
      </c>
      <c r="C409" s="4" t="s">
        <v>1239</v>
      </c>
      <c r="D409" s="4" t="s">
        <v>1240</v>
      </c>
      <c r="E409" s="4" t="s">
        <v>969</v>
      </c>
      <c r="F409" s="4" t="s">
        <v>970</v>
      </c>
      <c r="G409" s="4" t="s">
        <v>2695</v>
      </c>
      <c r="H409" s="4" t="s">
        <v>2696</v>
      </c>
      <c r="I409" s="4" t="s">
        <v>2697</v>
      </c>
      <c r="J409" s="4" t="s">
        <v>2648</v>
      </c>
      <c r="K409" s="4" t="s">
        <v>871</v>
      </c>
      <c r="L409" s="4" t="s">
        <v>3354</v>
      </c>
    </row>
    <row r="410" spans="1:12" ht="11.25">
      <c r="A410" s="4">
        <v>409</v>
      </c>
      <c r="B410" s="4" t="s">
        <v>1369</v>
      </c>
      <c r="C410" s="4" t="s">
        <v>1239</v>
      </c>
      <c r="D410" s="4" t="s">
        <v>1240</v>
      </c>
      <c r="E410" s="4" t="s">
        <v>971</v>
      </c>
      <c r="F410" s="4" t="s">
        <v>972</v>
      </c>
      <c r="G410" s="4" t="s">
        <v>2334</v>
      </c>
      <c r="H410" s="4" t="s">
        <v>2335</v>
      </c>
      <c r="I410" s="4" t="s">
        <v>2336</v>
      </c>
      <c r="J410" s="4" t="s">
        <v>2337</v>
      </c>
      <c r="K410" s="4" t="s">
        <v>871</v>
      </c>
      <c r="L410" s="4" t="s">
        <v>3354</v>
      </c>
    </row>
    <row r="411" spans="1:12" ht="11.25">
      <c r="A411" s="4">
        <v>410</v>
      </c>
      <c r="B411" s="4" t="s">
        <v>1369</v>
      </c>
      <c r="C411" s="4" t="s">
        <v>1239</v>
      </c>
      <c r="D411" s="4" t="s">
        <v>1240</v>
      </c>
      <c r="E411" s="4" t="s">
        <v>971</v>
      </c>
      <c r="F411" s="4" t="s">
        <v>972</v>
      </c>
      <c r="G411" s="4" t="s">
        <v>2695</v>
      </c>
      <c r="H411" s="4" t="s">
        <v>2696</v>
      </c>
      <c r="I411" s="4" t="s">
        <v>2697</v>
      </c>
      <c r="J411" s="4" t="s">
        <v>2648</v>
      </c>
      <c r="K411" s="4" t="s">
        <v>871</v>
      </c>
      <c r="L411" s="4" t="s">
        <v>3354</v>
      </c>
    </row>
    <row r="412" spans="1:12" ht="11.25">
      <c r="A412" s="4">
        <v>411</v>
      </c>
      <c r="B412" s="4" t="s">
        <v>1369</v>
      </c>
      <c r="C412" s="4" t="s">
        <v>1239</v>
      </c>
      <c r="D412" s="4" t="s">
        <v>1240</v>
      </c>
      <c r="E412" s="4" t="s">
        <v>1241</v>
      </c>
      <c r="F412" s="4" t="s">
        <v>1242</v>
      </c>
      <c r="G412" s="4" t="s">
        <v>2334</v>
      </c>
      <c r="H412" s="4" t="s">
        <v>2335</v>
      </c>
      <c r="I412" s="4" t="s">
        <v>2336</v>
      </c>
      <c r="J412" s="4" t="s">
        <v>2337</v>
      </c>
      <c r="K412" s="4" t="s">
        <v>871</v>
      </c>
      <c r="L412" s="4" t="s">
        <v>3354</v>
      </c>
    </row>
    <row r="413" spans="1:12" ht="11.25">
      <c r="A413" s="4">
        <v>412</v>
      </c>
      <c r="B413" s="4" t="s">
        <v>1369</v>
      </c>
      <c r="C413" s="4" t="s">
        <v>1239</v>
      </c>
      <c r="D413" s="4" t="s">
        <v>1240</v>
      </c>
      <c r="E413" s="4" t="s">
        <v>1241</v>
      </c>
      <c r="F413" s="4" t="s">
        <v>1242</v>
      </c>
      <c r="G413" s="4" t="s">
        <v>2993</v>
      </c>
      <c r="H413" s="4" t="s">
        <v>2994</v>
      </c>
      <c r="I413" s="4" t="s">
        <v>2995</v>
      </c>
      <c r="J413" s="4" t="s">
        <v>2992</v>
      </c>
      <c r="K413" s="4" t="s">
        <v>871</v>
      </c>
      <c r="L413" s="4" t="s">
        <v>3354</v>
      </c>
    </row>
    <row r="414" spans="1:12" ht="11.25">
      <c r="A414" s="4">
        <v>413</v>
      </c>
      <c r="B414" s="4" t="s">
        <v>1369</v>
      </c>
      <c r="C414" s="4" t="s">
        <v>1239</v>
      </c>
      <c r="D414" s="4" t="s">
        <v>1240</v>
      </c>
      <c r="E414" s="4" t="s">
        <v>1241</v>
      </c>
      <c r="F414" s="4" t="s">
        <v>1242</v>
      </c>
      <c r="G414" s="4" t="s">
        <v>2695</v>
      </c>
      <c r="H414" s="4" t="s">
        <v>2696</v>
      </c>
      <c r="I414" s="4" t="s">
        <v>2697</v>
      </c>
      <c r="J414" s="4" t="s">
        <v>2648</v>
      </c>
      <c r="K414" s="4" t="s">
        <v>871</v>
      </c>
      <c r="L414" s="4" t="s">
        <v>3354</v>
      </c>
    </row>
    <row r="415" spans="1:12" ht="11.25">
      <c r="A415" s="4">
        <v>414</v>
      </c>
      <c r="B415" s="4" t="s">
        <v>1369</v>
      </c>
      <c r="C415" s="4" t="s">
        <v>1239</v>
      </c>
      <c r="D415" s="4" t="s">
        <v>1240</v>
      </c>
      <c r="E415" s="4" t="s">
        <v>1241</v>
      </c>
      <c r="F415" s="4" t="s">
        <v>1242</v>
      </c>
      <c r="G415" s="4" t="s">
        <v>2996</v>
      </c>
      <c r="H415" s="4" t="s">
        <v>2997</v>
      </c>
      <c r="I415" s="4" t="s">
        <v>2998</v>
      </c>
      <c r="J415" s="4" t="s">
        <v>2992</v>
      </c>
      <c r="K415" s="4" t="s">
        <v>871</v>
      </c>
      <c r="L415" s="4" t="s">
        <v>3354</v>
      </c>
    </row>
    <row r="416" spans="1:12" ht="11.25">
      <c r="A416" s="4">
        <v>415</v>
      </c>
      <c r="B416" s="4" t="s">
        <v>1369</v>
      </c>
      <c r="C416" s="4" t="s">
        <v>1239</v>
      </c>
      <c r="D416" s="4" t="s">
        <v>1240</v>
      </c>
      <c r="E416" s="4" t="s">
        <v>1241</v>
      </c>
      <c r="F416" s="4" t="s">
        <v>1242</v>
      </c>
      <c r="G416" s="4" t="s">
        <v>2999</v>
      </c>
      <c r="H416" s="4" t="s">
        <v>3000</v>
      </c>
      <c r="I416" s="4" t="s">
        <v>3001</v>
      </c>
      <c r="J416" s="4" t="s">
        <v>2992</v>
      </c>
      <c r="K416" s="4" t="s">
        <v>871</v>
      </c>
      <c r="L416" s="4" t="s">
        <v>3354</v>
      </c>
    </row>
    <row r="417" spans="1:12" ht="11.25">
      <c r="A417" s="4">
        <v>416</v>
      </c>
      <c r="B417" s="4" t="s">
        <v>1369</v>
      </c>
      <c r="C417" s="4" t="s">
        <v>1239</v>
      </c>
      <c r="D417" s="4" t="s">
        <v>1240</v>
      </c>
      <c r="E417" s="4" t="s">
        <v>1241</v>
      </c>
      <c r="F417" s="4" t="s">
        <v>1242</v>
      </c>
      <c r="G417" s="4" t="s">
        <v>3005</v>
      </c>
      <c r="H417" s="4" t="s">
        <v>3006</v>
      </c>
      <c r="I417" s="4" t="s">
        <v>3007</v>
      </c>
      <c r="J417" s="4" t="s">
        <v>2992</v>
      </c>
      <c r="K417" s="4" t="s">
        <v>871</v>
      </c>
      <c r="L417" s="4" t="s">
        <v>3354</v>
      </c>
    </row>
    <row r="418" spans="1:12" ht="11.25">
      <c r="A418" s="4">
        <v>417</v>
      </c>
      <c r="B418" s="4" t="s">
        <v>1369</v>
      </c>
      <c r="C418" s="4" t="s">
        <v>1239</v>
      </c>
      <c r="D418" s="4" t="s">
        <v>1240</v>
      </c>
      <c r="E418" s="4" t="s">
        <v>1241</v>
      </c>
      <c r="F418" s="4" t="s">
        <v>1242</v>
      </c>
      <c r="G418" s="4" t="s">
        <v>3002</v>
      </c>
      <c r="H418" s="4" t="s">
        <v>3422</v>
      </c>
      <c r="I418" s="4" t="s">
        <v>3003</v>
      </c>
      <c r="J418" s="4" t="s">
        <v>3004</v>
      </c>
      <c r="K418" s="4" t="s">
        <v>871</v>
      </c>
      <c r="L418" s="4" t="s">
        <v>3354</v>
      </c>
    </row>
    <row r="419" spans="1:12" ht="11.25">
      <c r="A419" s="4">
        <v>418</v>
      </c>
      <c r="B419" s="4" t="s">
        <v>1369</v>
      </c>
      <c r="C419" s="4" t="s">
        <v>1239</v>
      </c>
      <c r="D419" s="4" t="s">
        <v>1240</v>
      </c>
      <c r="E419" s="4" t="s">
        <v>1267</v>
      </c>
      <c r="F419" s="4" t="s">
        <v>1268</v>
      </c>
      <c r="G419" s="4" t="s">
        <v>2334</v>
      </c>
      <c r="H419" s="4" t="s">
        <v>2335</v>
      </c>
      <c r="I419" s="4" t="s">
        <v>2336</v>
      </c>
      <c r="J419" s="4" t="s">
        <v>2337</v>
      </c>
      <c r="K419" s="4" t="s">
        <v>871</v>
      </c>
      <c r="L419" s="4" t="s">
        <v>3354</v>
      </c>
    </row>
    <row r="420" spans="1:12" ht="11.25">
      <c r="A420" s="4">
        <v>419</v>
      </c>
      <c r="B420" s="4" t="s">
        <v>1369</v>
      </c>
      <c r="C420" s="4" t="s">
        <v>1239</v>
      </c>
      <c r="D420" s="4" t="s">
        <v>1240</v>
      </c>
      <c r="E420" s="4" t="s">
        <v>1267</v>
      </c>
      <c r="F420" s="4" t="s">
        <v>1268</v>
      </c>
      <c r="G420" s="4" t="s">
        <v>2695</v>
      </c>
      <c r="H420" s="4" t="s">
        <v>2696</v>
      </c>
      <c r="I420" s="4" t="s">
        <v>2697</v>
      </c>
      <c r="J420" s="4" t="s">
        <v>2648</v>
      </c>
      <c r="K420" s="4" t="s">
        <v>871</v>
      </c>
      <c r="L420" s="4" t="s">
        <v>3354</v>
      </c>
    </row>
    <row r="421" spans="1:12" ht="11.25">
      <c r="A421" s="4">
        <v>420</v>
      </c>
      <c r="B421" s="4" t="s">
        <v>1369</v>
      </c>
      <c r="C421" s="4" t="s">
        <v>1239</v>
      </c>
      <c r="D421" s="4" t="s">
        <v>1240</v>
      </c>
      <c r="E421" s="4" t="s">
        <v>1267</v>
      </c>
      <c r="F421" s="4" t="s">
        <v>1268</v>
      </c>
      <c r="G421" s="4" t="s">
        <v>2989</v>
      </c>
      <c r="H421" s="4" t="s">
        <v>2990</v>
      </c>
      <c r="I421" s="4" t="s">
        <v>2991</v>
      </c>
      <c r="J421" s="4" t="s">
        <v>2992</v>
      </c>
      <c r="K421" s="4" t="s">
        <v>871</v>
      </c>
      <c r="L421" s="4" t="s">
        <v>3354</v>
      </c>
    </row>
    <row r="422" spans="1:12" ht="11.25">
      <c r="A422" s="4">
        <v>421</v>
      </c>
      <c r="B422" s="4" t="s">
        <v>1369</v>
      </c>
      <c r="C422" s="4" t="s">
        <v>1239</v>
      </c>
      <c r="D422" s="4" t="s">
        <v>1240</v>
      </c>
      <c r="E422" s="4" t="s">
        <v>1267</v>
      </c>
      <c r="F422" s="4" t="s">
        <v>1268</v>
      </c>
      <c r="G422" s="4" t="s">
        <v>2989</v>
      </c>
      <c r="H422" s="4" t="s">
        <v>2990</v>
      </c>
      <c r="I422" s="4" t="s">
        <v>2991</v>
      </c>
      <c r="J422" s="4" t="s">
        <v>2992</v>
      </c>
      <c r="K422" s="4" t="s">
        <v>2352</v>
      </c>
      <c r="L422" s="4" t="s">
        <v>3354</v>
      </c>
    </row>
    <row r="423" spans="1:12" ht="11.25">
      <c r="A423" s="4">
        <v>422</v>
      </c>
      <c r="B423" s="4" t="s">
        <v>1369</v>
      </c>
      <c r="C423" s="4" t="s">
        <v>1239</v>
      </c>
      <c r="D423" s="4" t="s">
        <v>1240</v>
      </c>
      <c r="E423" s="4" t="s">
        <v>1267</v>
      </c>
      <c r="F423" s="4" t="s">
        <v>1268</v>
      </c>
      <c r="G423" s="4" t="s">
        <v>2353</v>
      </c>
      <c r="H423" s="4" t="s">
        <v>2354</v>
      </c>
      <c r="I423" s="4" t="s">
        <v>2336</v>
      </c>
      <c r="J423" s="4" t="s">
        <v>2355</v>
      </c>
      <c r="K423" s="4" t="s">
        <v>871</v>
      </c>
      <c r="L423" s="4" t="s">
        <v>3354</v>
      </c>
    </row>
    <row r="424" spans="1:12" ht="11.25">
      <c r="A424" s="4">
        <v>423</v>
      </c>
      <c r="B424" s="4" t="s">
        <v>1369</v>
      </c>
      <c r="C424" s="4" t="s">
        <v>1239</v>
      </c>
      <c r="D424" s="4" t="s">
        <v>1240</v>
      </c>
      <c r="E424" s="4" t="s">
        <v>973</v>
      </c>
      <c r="F424" s="4" t="s">
        <v>974</v>
      </c>
      <c r="G424" s="4" t="s">
        <v>2334</v>
      </c>
      <c r="H424" s="4" t="s">
        <v>2335</v>
      </c>
      <c r="I424" s="4" t="s">
        <v>2336</v>
      </c>
      <c r="J424" s="4" t="s">
        <v>2337</v>
      </c>
      <c r="K424" s="4" t="s">
        <v>871</v>
      </c>
      <c r="L424" s="4" t="s">
        <v>3354</v>
      </c>
    </row>
    <row r="425" spans="1:12" ht="11.25">
      <c r="A425" s="4">
        <v>424</v>
      </c>
      <c r="B425" s="4" t="s">
        <v>1369</v>
      </c>
      <c r="C425" s="4" t="s">
        <v>1239</v>
      </c>
      <c r="D425" s="4" t="s">
        <v>1240</v>
      </c>
      <c r="E425" s="4" t="s">
        <v>973</v>
      </c>
      <c r="F425" s="4" t="s">
        <v>974</v>
      </c>
      <c r="G425" s="4" t="s">
        <v>2695</v>
      </c>
      <c r="H425" s="4" t="s">
        <v>2696</v>
      </c>
      <c r="I425" s="4" t="s">
        <v>2697</v>
      </c>
      <c r="J425" s="4" t="s">
        <v>2648</v>
      </c>
      <c r="K425" s="4" t="s">
        <v>871</v>
      </c>
      <c r="L425" s="4" t="s">
        <v>3354</v>
      </c>
    </row>
    <row r="426" spans="1:12" ht="11.25">
      <c r="A426" s="4">
        <v>425</v>
      </c>
      <c r="B426" s="4" t="s">
        <v>1369</v>
      </c>
      <c r="C426" s="4" t="s">
        <v>1239</v>
      </c>
      <c r="D426" s="4" t="s">
        <v>1240</v>
      </c>
      <c r="E426" s="4" t="s">
        <v>973</v>
      </c>
      <c r="F426" s="4" t="s">
        <v>974</v>
      </c>
      <c r="G426" s="4" t="s">
        <v>2989</v>
      </c>
      <c r="H426" s="4" t="s">
        <v>2990</v>
      </c>
      <c r="I426" s="4" t="s">
        <v>2991</v>
      </c>
      <c r="J426" s="4" t="s">
        <v>2992</v>
      </c>
      <c r="K426" s="4" t="s">
        <v>871</v>
      </c>
      <c r="L426" s="4" t="s">
        <v>3354</v>
      </c>
    </row>
    <row r="427" spans="1:12" ht="11.25">
      <c r="A427" s="4">
        <v>426</v>
      </c>
      <c r="B427" s="4" t="s">
        <v>1369</v>
      </c>
      <c r="C427" s="4" t="s">
        <v>1239</v>
      </c>
      <c r="D427" s="4" t="s">
        <v>1240</v>
      </c>
      <c r="E427" s="4" t="s">
        <v>973</v>
      </c>
      <c r="F427" s="4" t="s">
        <v>974</v>
      </c>
      <c r="G427" s="4" t="s">
        <v>2989</v>
      </c>
      <c r="H427" s="4" t="s">
        <v>2990</v>
      </c>
      <c r="I427" s="4" t="s">
        <v>2991</v>
      </c>
      <c r="J427" s="4" t="s">
        <v>2992</v>
      </c>
      <c r="K427" s="4" t="s">
        <v>2352</v>
      </c>
      <c r="L427" s="4" t="s">
        <v>3354</v>
      </c>
    </row>
    <row r="428" spans="1:12" ht="11.25">
      <c r="A428" s="4">
        <v>427</v>
      </c>
      <c r="B428" s="4" t="s">
        <v>1369</v>
      </c>
      <c r="C428" s="4" t="s">
        <v>1239</v>
      </c>
      <c r="D428" s="4" t="s">
        <v>1240</v>
      </c>
      <c r="E428" s="4" t="s">
        <v>975</v>
      </c>
      <c r="F428" s="4" t="s">
        <v>976</v>
      </c>
      <c r="G428" s="4" t="s">
        <v>2334</v>
      </c>
      <c r="H428" s="4" t="s">
        <v>2335</v>
      </c>
      <c r="I428" s="4" t="s">
        <v>2336</v>
      </c>
      <c r="J428" s="4" t="s">
        <v>2337</v>
      </c>
      <c r="K428" s="4" t="s">
        <v>871</v>
      </c>
      <c r="L428" s="4" t="s">
        <v>3354</v>
      </c>
    </row>
    <row r="429" spans="1:12" ht="11.25">
      <c r="A429" s="4">
        <v>428</v>
      </c>
      <c r="B429" s="4" t="s">
        <v>1369</v>
      </c>
      <c r="C429" s="4" t="s">
        <v>1239</v>
      </c>
      <c r="D429" s="4" t="s">
        <v>1240</v>
      </c>
      <c r="E429" s="4" t="s">
        <v>975</v>
      </c>
      <c r="F429" s="4" t="s">
        <v>976</v>
      </c>
      <c r="G429" s="4" t="s">
        <v>2695</v>
      </c>
      <c r="H429" s="4" t="s">
        <v>2696</v>
      </c>
      <c r="I429" s="4" t="s">
        <v>2697</v>
      </c>
      <c r="J429" s="4" t="s">
        <v>2648</v>
      </c>
      <c r="K429" s="4" t="s">
        <v>871</v>
      </c>
      <c r="L429" s="4" t="s">
        <v>3354</v>
      </c>
    </row>
    <row r="430" spans="1:12" ht="11.25">
      <c r="A430" s="4">
        <v>429</v>
      </c>
      <c r="B430" s="4" t="s">
        <v>1369</v>
      </c>
      <c r="C430" s="4" t="s">
        <v>1239</v>
      </c>
      <c r="D430" s="4" t="s">
        <v>1240</v>
      </c>
      <c r="E430" s="4" t="s">
        <v>975</v>
      </c>
      <c r="F430" s="4" t="s">
        <v>976</v>
      </c>
      <c r="G430" s="4" t="s">
        <v>2989</v>
      </c>
      <c r="H430" s="4" t="s">
        <v>2990</v>
      </c>
      <c r="I430" s="4" t="s">
        <v>2991</v>
      </c>
      <c r="J430" s="4" t="s">
        <v>2992</v>
      </c>
      <c r="K430" s="4" t="s">
        <v>871</v>
      </c>
      <c r="L430" s="4" t="s">
        <v>3354</v>
      </c>
    </row>
    <row r="431" spans="1:12" ht="11.25">
      <c r="A431" s="4">
        <v>430</v>
      </c>
      <c r="B431" s="4" t="s">
        <v>1369</v>
      </c>
      <c r="C431" s="4" t="s">
        <v>1239</v>
      </c>
      <c r="D431" s="4" t="s">
        <v>1240</v>
      </c>
      <c r="E431" s="4" t="s">
        <v>975</v>
      </c>
      <c r="F431" s="4" t="s">
        <v>976</v>
      </c>
      <c r="G431" s="4" t="s">
        <v>2989</v>
      </c>
      <c r="H431" s="4" t="s">
        <v>2990</v>
      </c>
      <c r="I431" s="4" t="s">
        <v>2991</v>
      </c>
      <c r="J431" s="4" t="s">
        <v>2992</v>
      </c>
      <c r="K431" s="4" t="s">
        <v>2352</v>
      </c>
      <c r="L431" s="4" t="s">
        <v>3354</v>
      </c>
    </row>
    <row r="432" spans="1:12" ht="11.25">
      <c r="A432" s="4">
        <v>431</v>
      </c>
      <c r="B432" s="4" t="s">
        <v>1369</v>
      </c>
      <c r="C432" s="4" t="s">
        <v>1239</v>
      </c>
      <c r="D432" s="4" t="s">
        <v>1240</v>
      </c>
      <c r="E432" s="4" t="s">
        <v>977</v>
      </c>
      <c r="F432" s="4" t="s">
        <v>978</v>
      </c>
      <c r="G432" s="4" t="s">
        <v>2334</v>
      </c>
      <c r="H432" s="4" t="s">
        <v>2335</v>
      </c>
      <c r="I432" s="4" t="s">
        <v>2336</v>
      </c>
      <c r="J432" s="4" t="s">
        <v>2337</v>
      </c>
      <c r="K432" s="4" t="s">
        <v>871</v>
      </c>
      <c r="L432" s="4" t="s">
        <v>3354</v>
      </c>
    </row>
    <row r="433" spans="1:12" ht="11.25">
      <c r="A433" s="4">
        <v>432</v>
      </c>
      <c r="B433" s="4" t="s">
        <v>1369</v>
      </c>
      <c r="C433" s="4" t="s">
        <v>1239</v>
      </c>
      <c r="D433" s="4" t="s">
        <v>1240</v>
      </c>
      <c r="E433" s="4" t="s">
        <v>977</v>
      </c>
      <c r="F433" s="4" t="s">
        <v>978</v>
      </c>
      <c r="G433" s="4" t="s">
        <v>2695</v>
      </c>
      <c r="H433" s="4" t="s">
        <v>2696</v>
      </c>
      <c r="I433" s="4" t="s">
        <v>2697</v>
      </c>
      <c r="J433" s="4" t="s">
        <v>2648</v>
      </c>
      <c r="K433" s="4" t="s">
        <v>871</v>
      </c>
      <c r="L433" s="4" t="s">
        <v>3354</v>
      </c>
    </row>
    <row r="434" spans="1:12" ht="11.25">
      <c r="A434" s="4">
        <v>433</v>
      </c>
      <c r="B434" s="4" t="s">
        <v>1369</v>
      </c>
      <c r="C434" s="4" t="s">
        <v>1239</v>
      </c>
      <c r="D434" s="4" t="s">
        <v>1240</v>
      </c>
      <c r="E434" s="4" t="s">
        <v>979</v>
      </c>
      <c r="F434" s="4" t="s">
        <v>980</v>
      </c>
      <c r="G434" s="4" t="s">
        <v>2334</v>
      </c>
      <c r="H434" s="4" t="s">
        <v>2335</v>
      </c>
      <c r="I434" s="4" t="s">
        <v>2336</v>
      </c>
      <c r="J434" s="4" t="s">
        <v>2337</v>
      </c>
      <c r="K434" s="4" t="s">
        <v>871</v>
      </c>
      <c r="L434" s="4" t="s">
        <v>3354</v>
      </c>
    </row>
    <row r="435" spans="1:12" ht="11.25">
      <c r="A435" s="4">
        <v>434</v>
      </c>
      <c r="B435" s="4" t="s">
        <v>1369</v>
      </c>
      <c r="C435" s="4" t="s">
        <v>1239</v>
      </c>
      <c r="D435" s="4" t="s">
        <v>1240</v>
      </c>
      <c r="E435" s="4" t="s">
        <v>979</v>
      </c>
      <c r="F435" s="4" t="s">
        <v>980</v>
      </c>
      <c r="G435" s="4" t="s">
        <v>2695</v>
      </c>
      <c r="H435" s="4" t="s">
        <v>2696</v>
      </c>
      <c r="I435" s="4" t="s">
        <v>2697</v>
      </c>
      <c r="J435" s="4" t="s">
        <v>2648</v>
      </c>
      <c r="K435" s="4" t="s">
        <v>871</v>
      </c>
      <c r="L435" s="4" t="s">
        <v>3354</v>
      </c>
    </row>
    <row r="436" spans="1:12" ht="11.25">
      <c r="A436" s="4">
        <v>435</v>
      </c>
      <c r="B436" s="4" t="s">
        <v>1369</v>
      </c>
      <c r="C436" s="4" t="s">
        <v>1239</v>
      </c>
      <c r="D436" s="4" t="s">
        <v>1240</v>
      </c>
      <c r="E436" s="4" t="s">
        <v>979</v>
      </c>
      <c r="F436" s="4" t="s">
        <v>980</v>
      </c>
      <c r="G436" s="4" t="s">
        <v>2989</v>
      </c>
      <c r="H436" s="4" t="s">
        <v>2990</v>
      </c>
      <c r="I436" s="4" t="s">
        <v>2991</v>
      </c>
      <c r="J436" s="4" t="s">
        <v>2992</v>
      </c>
      <c r="K436" s="4" t="s">
        <v>871</v>
      </c>
      <c r="L436" s="4" t="s">
        <v>3354</v>
      </c>
    </row>
    <row r="437" spans="1:12" ht="11.25">
      <c r="A437" s="4">
        <v>436</v>
      </c>
      <c r="B437" s="4" t="s">
        <v>1369</v>
      </c>
      <c r="C437" s="4" t="s">
        <v>1239</v>
      </c>
      <c r="D437" s="4" t="s">
        <v>1240</v>
      </c>
      <c r="E437" s="4" t="s">
        <v>979</v>
      </c>
      <c r="F437" s="4" t="s">
        <v>980</v>
      </c>
      <c r="G437" s="4" t="s">
        <v>2989</v>
      </c>
      <c r="H437" s="4" t="s">
        <v>2990</v>
      </c>
      <c r="I437" s="4" t="s">
        <v>2991</v>
      </c>
      <c r="J437" s="4" t="s">
        <v>2992</v>
      </c>
      <c r="K437" s="4" t="s">
        <v>2352</v>
      </c>
      <c r="L437" s="4" t="s">
        <v>3354</v>
      </c>
    </row>
    <row r="438" spans="1:12" ht="11.25">
      <c r="A438" s="4">
        <v>437</v>
      </c>
      <c r="B438" s="4" t="s">
        <v>1369</v>
      </c>
      <c r="C438" s="4" t="s">
        <v>1239</v>
      </c>
      <c r="D438" s="4" t="s">
        <v>1240</v>
      </c>
      <c r="E438" s="4" t="s">
        <v>981</v>
      </c>
      <c r="F438" s="4" t="s">
        <v>982</v>
      </c>
      <c r="G438" s="4" t="s">
        <v>2334</v>
      </c>
      <c r="H438" s="4" t="s">
        <v>2335</v>
      </c>
      <c r="I438" s="4" t="s">
        <v>2336</v>
      </c>
      <c r="J438" s="4" t="s">
        <v>2337</v>
      </c>
      <c r="K438" s="4" t="s">
        <v>871</v>
      </c>
      <c r="L438" s="4" t="s">
        <v>3354</v>
      </c>
    </row>
    <row r="439" spans="1:12" ht="11.25">
      <c r="A439" s="4">
        <v>438</v>
      </c>
      <c r="B439" s="4" t="s">
        <v>1369</v>
      </c>
      <c r="C439" s="4" t="s">
        <v>1239</v>
      </c>
      <c r="D439" s="4" t="s">
        <v>1240</v>
      </c>
      <c r="E439" s="4" t="s">
        <v>981</v>
      </c>
      <c r="F439" s="4" t="s">
        <v>982</v>
      </c>
      <c r="G439" s="4" t="s">
        <v>2695</v>
      </c>
      <c r="H439" s="4" t="s">
        <v>2696</v>
      </c>
      <c r="I439" s="4" t="s">
        <v>2697</v>
      </c>
      <c r="J439" s="4" t="s">
        <v>2648</v>
      </c>
      <c r="K439" s="4" t="s">
        <v>871</v>
      </c>
      <c r="L439" s="4" t="s">
        <v>3354</v>
      </c>
    </row>
    <row r="440" spans="1:12" ht="11.25">
      <c r="A440" s="4">
        <v>439</v>
      </c>
      <c r="B440" s="4" t="s">
        <v>1369</v>
      </c>
      <c r="C440" s="4" t="s">
        <v>1239</v>
      </c>
      <c r="D440" s="4" t="s">
        <v>1240</v>
      </c>
      <c r="E440" s="4" t="s">
        <v>983</v>
      </c>
      <c r="F440" s="4" t="s">
        <v>984</v>
      </c>
      <c r="G440" s="4" t="s">
        <v>2334</v>
      </c>
      <c r="H440" s="4" t="s">
        <v>2335</v>
      </c>
      <c r="I440" s="4" t="s">
        <v>2336</v>
      </c>
      <c r="J440" s="4" t="s">
        <v>2337</v>
      </c>
      <c r="K440" s="4" t="s">
        <v>871</v>
      </c>
      <c r="L440" s="4" t="s">
        <v>3354</v>
      </c>
    </row>
    <row r="441" spans="1:12" ht="11.25">
      <c r="A441" s="4">
        <v>440</v>
      </c>
      <c r="B441" s="4" t="s">
        <v>1369</v>
      </c>
      <c r="C441" s="4" t="s">
        <v>1239</v>
      </c>
      <c r="D441" s="4" t="s">
        <v>1240</v>
      </c>
      <c r="E441" s="4" t="s">
        <v>983</v>
      </c>
      <c r="F441" s="4" t="s">
        <v>984</v>
      </c>
      <c r="G441" s="4" t="s">
        <v>2695</v>
      </c>
      <c r="H441" s="4" t="s">
        <v>2696</v>
      </c>
      <c r="I441" s="4" t="s">
        <v>2697</v>
      </c>
      <c r="J441" s="4" t="s">
        <v>2648</v>
      </c>
      <c r="K441" s="4" t="s">
        <v>871</v>
      </c>
      <c r="L441" s="4" t="s">
        <v>3354</v>
      </c>
    </row>
    <row r="442" spans="1:12" ht="11.25">
      <c r="A442" s="4">
        <v>441</v>
      </c>
      <c r="B442" s="4" t="s">
        <v>1369</v>
      </c>
      <c r="C442" s="4" t="s">
        <v>1239</v>
      </c>
      <c r="D442" s="4" t="s">
        <v>1240</v>
      </c>
      <c r="E442" s="4" t="s">
        <v>983</v>
      </c>
      <c r="F442" s="4" t="s">
        <v>984</v>
      </c>
      <c r="G442" s="4" t="s">
        <v>2989</v>
      </c>
      <c r="H442" s="4" t="s">
        <v>2990</v>
      </c>
      <c r="I442" s="4" t="s">
        <v>2991</v>
      </c>
      <c r="J442" s="4" t="s">
        <v>2992</v>
      </c>
      <c r="K442" s="4" t="s">
        <v>871</v>
      </c>
      <c r="L442" s="4" t="s">
        <v>3354</v>
      </c>
    </row>
    <row r="443" spans="1:12" ht="11.25">
      <c r="A443" s="4">
        <v>442</v>
      </c>
      <c r="B443" s="4" t="s">
        <v>1369</v>
      </c>
      <c r="C443" s="4" t="s">
        <v>1239</v>
      </c>
      <c r="D443" s="4" t="s">
        <v>1240</v>
      </c>
      <c r="E443" s="4" t="s">
        <v>983</v>
      </c>
      <c r="F443" s="4" t="s">
        <v>984</v>
      </c>
      <c r="G443" s="4" t="s">
        <v>2989</v>
      </c>
      <c r="H443" s="4" t="s">
        <v>2990</v>
      </c>
      <c r="I443" s="4" t="s">
        <v>2991</v>
      </c>
      <c r="J443" s="4" t="s">
        <v>2992</v>
      </c>
      <c r="K443" s="4" t="s">
        <v>2352</v>
      </c>
      <c r="L443" s="4" t="s">
        <v>3354</v>
      </c>
    </row>
    <row r="444" spans="1:12" ht="11.25">
      <c r="A444" s="4">
        <v>443</v>
      </c>
      <c r="B444" s="4" t="s">
        <v>1369</v>
      </c>
      <c r="C444" s="4" t="s">
        <v>1239</v>
      </c>
      <c r="D444" s="4" t="s">
        <v>1240</v>
      </c>
      <c r="E444" s="4" t="s">
        <v>985</v>
      </c>
      <c r="F444" s="4" t="s">
        <v>986</v>
      </c>
      <c r="G444" s="4" t="s">
        <v>2334</v>
      </c>
      <c r="H444" s="4" t="s">
        <v>2335</v>
      </c>
      <c r="I444" s="4" t="s">
        <v>2336</v>
      </c>
      <c r="J444" s="4" t="s">
        <v>2337</v>
      </c>
      <c r="K444" s="4" t="s">
        <v>871</v>
      </c>
      <c r="L444" s="4" t="s">
        <v>3354</v>
      </c>
    </row>
    <row r="445" spans="1:12" ht="11.25">
      <c r="A445" s="4">
        <v>444</v>
      </c>
      <c r="B445" s="4" t="s">
        <v>1369</v>
      </c>
      <c r="C445" s="4" t="s">
        <v>1239</v>
      </c>
      <c r="D445" s="4" t="s">
        <v>1240</v>
      </c>
      <c r="E445" s="4" t="s">
        <v>985</v>
      </c>
      <c r="F445" s="4" t="s">
        <v>986</v>
      </c>
      <c r="G445" s="4" t="s">
        <v>2695</v>
      </c>
      <c r="H445" s="4" t="s">
        <v>2696</v>
      </c>
      <c r="I445" s="4" t="s">
        <v>2697</v>
      </c>
      <c r="J445" s="4" t="s">
        <v>2648</v>
      </c>
      <c r="K445" s="4" t="s">
        <v>871</v>
      </c>
      <c r="L445" s="4" t="s">
        <v>3354</v>
      </c>
    </row>
    <row r="446" spans="1:12" ht="11.25">
      <c r="A446" s="4">
        <v>445</v>
      </c>
      <c r="B446" s="4" t="s">
        <v>1369</v>
      </c>
      <c r="C446" s="4" t="s">
        <v>1239</v>
      </c>
      <c r="D446" s="4" t="s">
        <v>1240</v>
      </c>
      <c r="E446" s="4" t="s">
        <v>985</v>
      </c>
      <c r="F446" s="4" t="s">
        <v>986</v>
      </c>
      <c r="G446" s="4" t="s">
        <v>2698</v>
      </c>
      <c r="H446" s="4" t="s">
        <v>2699</v>
      </c>
      <c r="I446" s="4" t="s">
        <v>2700</v>
      </c>
      <c r="J446" s="4" t="s">
        <v>2337</v>
      </c>
      <c r="K446" s="4" t="s">
        <v>871</v>
      </c>
      <c r="L446" s="4" t="s">
        <v>3354</v>
      </c>
    </row>
    <row r="447" spans="1:12" ht="11.25">
      <c r="A447" s="4">
        <v>446</v>
      </c>
      <c r="B447" s="4" t="s">
        <v>1369</v>
      </c>
      <c r="C447" s="4" t="s">
        <v>1239</v>
      </c>
      <c r="D447" s="4" t="s">
        <v>1240</v>
      </c>
      <c r="E447" s="4" t="s">
        <v>987</v>
      </c>
      <c r="F447" s="4" t="s">
        <v>988</v>
      </c>
      <c r="G447" s="4" t="s">
        <v>2334</v>
      </c>
      <c r="H447" s="4" t="s">
        <v>2335</v>
      </c>
      <c r="I447" s="4" t="s">
        <v>2336</v>
      </c>
      <c r="J447" s="4" t="s">
        <v>2337</v>
      </c>
      <c r="K447" s="4" t="s">
        <v>871</v>
      </c>
      <c r="L447" s="4" t="s">
        <v>3354</v>
      </c>
    </row>
    <row r="448" spans="1:12" ht="11.25">
      <c r="A448" s="4">
        <v>447</v>
      </c>
      <c r="B448" s="4" t="s">
        <v>1369</v>
      </c>
      <c r="C448" s="4" t="s">
        <v>1239</v>
      </c>
      <c r="D448" s="4" t="s">
        <v>1240</v>
      </c>
      <c r="E448" s="4" t="s">
        <v>987</v>
      </c>
      <c r="F448" s="4" t="s">
        <v>988</v>
      </c>
      <c r="G448" s="4" t="s">
        <v>2695</v>
      </c>
      <c r="H448" s="4" t="s">
        <v>2696</v>
      </c>
      <c r="I448" s="4" t="s">
        <v>2697</v>
      </c>
      <c r="J448" s="4" t="s">
        <v>2648</v>
      </c>
      <c r="K448" s="4" t="s">
        <v>871</v>
      </c>
      <c r="L448" s="4" t="s">
        <v>3354</v>
      </c>
    </row>
    <row r="449" spans="1:12" ht="11.25">
      <c r="A449" s="4">
        <v>448</v>
      </c>
      <c r="B449" s="4" t="s">
        <v>1369</v>
      </c>
      <c r="C449" s="4" t="s">
        <v>1239</v>
      </c>
      <c r="D449" s="4" t="s">
        <v>1240</v>
      </c>
      <c r="E449" s="4" t="s">
        <v>989</v>
      </c>
      <c r="F449" s="4" t="s">
        <v>990</v>
      </c>
      <c r="G449" s="4" t="s">
        <v>2334</v>
      </c>
      <c r="H449" s="4" t="s">
        <v>2335</v>
      </c>
      <c r="I449" s="4" t="s">
        <v>2336</v>
      </c>
      <c r="J449" s="4" t="s">
        <v>2337</v>
      </c>
      <c r="K449" s="4" t="s">
        <v>871</v>
      </c>
      <c r="L449" s="4" t="s">
        <v>3354</v>
      </c>
    </row>
    <row r="450" spans="1:12" ht="11.25">
      <c r="A450" s="4">
        <v>449</v>
      </c>
      <c r="B450" s="4" t="s">
        <v>1369</v>
      </c>
      <c r="C450" s="4" t="s">
        <v>1239</v>
      </c>
      <c r="D450" s="4" t="s">
        <v>1240</v>
      </c>
      <c r="E450" s="4" t="s">
        <v>989</v>
      </c>
      <c r="F450" s="4" t="s">
        <v>990</v>
      </c>
      <c r="G450" s="4" t="s">
        <v>2695</v>
      </c>
      <c r="H450" s="4" t="s">
        <v>2696</v>
      </c>
      <c r="I450" s="4" t="s">
        <v>2697</v>
      </c>
      <c r="J450" s="4" t="s">
        <v>2648</v>
      </c>
      <c r="K450" s="4" t="s">
        <v>871</v>
      </c>
      <c r="L450" s="4" t="s">
        <v>3354</v>
      </c>
    </row>
    <row r="451" spans="1:12" ht="11.25">
      <c r="A451" s="4">
        <v>450</v>
      </c>
      <c r="B451" s="4" t="s">
        <v>1369</v>
      </c>
      <c r="C451" s="4" t="s">
        <v>1239</v>
      </c>
      <c r="D451" s="4" t="s">
        <v>1240</v>
      </c>
      <c r="E451" s="4" t="s">
        <v>991</v>
      </c>
      <c r="F451" s="4" t="s">
        <v>992</v>
      </c>
      <c r="G451" s="4" t="s">
        <v>2334</v>
      </c>
      <c r="H451" s="4" t="s">
        <v>2335</v>
      </c>
      <c r="I451" s="4" t="s">
        <v>2336</v>
      </c>
      <c r="J451" s="4" t="s">
        <v>2337</v>
      </c>
      <c r="K451" s="4" t="s">
        <v>871</v>
      </c>
      <c r="L451" s="4" t="s">
        <v>3354</v>
      </c>
    </row>
    <row r="452" spans="1:12" ht="11.25">
      <c r="A452" s="4">
        <v>451</v>
      </c>
      <c r="B452" s="4" t="s">
        <v>1369</v>
      </c>
      <c r="C452" s="4" t="s">
        <v>1239</v>
      </c>
      <c r="D452" s="4" t="s">
        <v>1240</v>
      </c>
      <c r="E452" s="4" t="s">
        <v>991</v>
      </c>
      <c r="F452" s="4" t="s">
        <v>992</v>
      </c>
      <c r="G452" s="4" t="s">
        <v>2695</v>
      </c>
      <c r="H452" s="4" t="s">
        <v>2696</v>
      </c>
      <c r="I452" s="4" t="s">
        <v>2697</v>
      </c>
      <c r="J452" s="4" t="s">
        <v>2648</v>
      </c>
      <c r="K452" s="4" t="s">
        <v>871</v>
      </c>
      <c r="L452" s="4" t="s">
        <v>3354</v>
      </c>
    </row>
    <row r="453" spans="1:12" ht="11.25">
      <c r="A453" s="4">
        <v>452</v>
      </c>
      <c r="B453" s="4" t="s">
        <v>1369</v>
      </c>
      <c r="C453" s="4" t="s">
        <v>1239</v>
      </c>
      <c r="D453" s="4" t="s">
        <v>1240</v>
      </c>
      <c r="E453" s="4" t="s">
        <v>991</v>
      </c>
      <c r="F453" s="4" t="s">
        <v>992</v>
      </c>
      <c r="G453" s="4" t="s">
        <v>3008</v>
      </c>
      <c r="H453" s="4" t="s">
        <v>3009</v>
      </c>
      <c r="I453" s="4" t="s">
        <v>3010</v>
      </c>
      <c r="J453" s="4" t="s">
        <v>2992</v>
      </c>
      <c r="K453" s="4" t="s">
        <v>871</v>
      </c>
      <c r="L453" s="4" t="s">
        <v>3354</v>
      </c>
    </row>
    <row r="454" spans="1:12" ht="11.25">
      <c r="A454" s="4">
        <v>453</v>
      </c>
      <c r="B454" s="4" t="s">
        <v>1369</v>
      </c>
      <c r="C454" s="4" t="s">
        <v>1239</v>
      </c>
      <c r="D454" s="4" t="s">
        <v>1240</v>
      </c>
      <c r="E454" s="4" t="s">
        <v>993</v>
      </c>
      <c r="F454" s="4" t="s">
        <v>994</v>
      </c>
      <c r="G454" s="4" t="s">
        <v>2334</v>
      </c>
      <c r="H454" s="4" t="s">
        <v>2335</v>
      </c>
      <c r="I454" s="4" t="s">
        <v>2336</v>
      </c>
      <c r="J454" s="4" t="s">
        <v>2337</v>
      </c>
      <c r="K454" s="4" t="s">
        <v>871</v>
      </c>
      <c r="L454" s="4" t="s">
        <v>3354</v>
      </c>
    </row>
    <row r="455" spans="1:12" ht="11.25">
      <c r="A455" s="4">
        <v>454</v>
      </c>
      <c r="B455" s="4" t="s">
        <v>1369</v>
      </c>
      <c r="C455" s="4" t="s">
        <v>1239</v>
      </c>
      <c r="D455" s="4" t="s">
        <v>1240</v>
      </c>
      <c r="E455" s="4" t="s">
        <v>993</v>
      </c>
      <c r="F455" s="4" t="s">
        <v>994</v>
      </c>
      <c r="G455" s="4" t="s">
        <v>2695</v>
      </c>
      <c r="H455" s="4" t="s">
        <v>2696</v>
      </c>
      <c r="I455" s="4" t="s">
        <v>2697</v>
      </c>
      <c r="J455" s="4" t="s">
        <v>2648</v>
      </c>
      <c r="K455" s="4" t="s">
        <v>871</v>
      </c>
      <c r="L455" s="4" t="s">
        <v>3354</v>
      </c>
    </row>
    <row r="456" spans="1:12" ht="11.25">
      <c r="A456" s="4">
        <v>455</v>
      </c>
      <c r="B456" s="4" t="s">
        <v>1369</v>
      </c>
      <c r="C456" s="4" t="s">
        <v>1239</v>
      </c>
      <c r="D456" s="4" t="s">
        <v>1240</v>
      </c>
      <c r="E456" s="4" t="s">
        <v>993</v>
      </c>
      <c r="F456" s="4" t="s">
        <v>994</v>
      </c>
      <c r="G456" s="4" t="s">
        <v>2989</v>
      </c>
      <c r="H456" s="4" t="s">
        <v>2990</v>
      </c>
      <c r="I456" s="4" t="s">
        <v>2991</v>
      </c>
      <c r="J456" s="4" t="s">
        <v>2992</v>
      </c>
      <c r="K456" s="4" t="s">
        <v>871</v>
      </c>
      <c r="L456" s="4" t="s">
        <v>3354</v>
      </c>
    </row>
    <row r="457" spans="1:12" ht="11.25">
      <c r="A457" s="4">
        <v>456</v>
      </c>
      <c r="B457" s="4" t="s">
        <v>1369</v>
      </c>
      <c r="C457" s="4" t="s">
        <v>1239</v>
      </c>
      <c r="D457" s="4" t="s">
        <v>1240</v>
      </c>
      <c r="E457" s="4" t="s">
        <v>993</v>
      </c>
      <c r="F457" s="4" t="s">
        <v>994</v>
      </c>
      <c r="G457" s="4" t="s">
        <v>2989</v>
      </c>
      <c r="H457" s="4" t="s">
        <v>2990</v>
      </c>
      <c r="I457" s="4" t="s">
        <v>2991</v>
      </c>
      <c r="J457" s="4" t="s">
        <v>2992</v>
      </c>
      <c r="K457" s="4" t="s">
        <v>2352</v>
      </c>
      <c r="L457" s="4" t="s">
        <v>3354</v>
      </c>
    </row>
    <row r="458" spans="1:12" ht="11.25">
      <c r="A458" s="4">
        <v>457</v>
      </c>
      <c r="B458" s="4" t="s">
        <v>1369</v>
      </c>
      <c r="C458" s="4" t="s">
        <v>1239</v>
      </c>
      <c r="D458" s="4" t="s">
        <v>1240</v>
      </c>
      <c r="E458" s="4" t="s">
        <v>995</v>
      </c>
      <c r="F458" s="4" t="s">
        <v>996</v>
      </c>
      <c r="G458" s="4" t="s">
        <v>2334</v>
      </c>
      <c r="H458" s="4" t="s">
        <v>2335</v>
      </c>
      <c r="I458" s="4" t="s">
        <v>2336</v>
      </c>
      <c r="J458" s="4" t="s">
        <v>2337</v>
      </c>
      <c r="K458" s="4" t="s">
        <v>871</v>
      </c>
      <c r="L458" s="4" t="s">
        <v>3354</v>
      </c>
    </row>
    <row r="459" spans="1:12" ht="11.25">
      <c r="A459" s="4">
        <v>458</v>
      </c>
      <c r="B459" s="4" t="s">
        <v>1369</v>
      </c>
      <c r="C459" s="4" t="s">
        <v>1239</v>
      </c>
      <c r="D459" s="4" t="s">
        <v>1240</v>
      </c>
      <c r="E459" s="4" t="s">
        <v>995</v>
      </c>
      <c r="F459" s="4" t="s">
        <v>996</v>
      </c>
      <c r="G459" s="4" t="s">
        <v>2695</v>
      </c>
      <c r="H459" s="4" t="s">
        <v>2696</v>
      </c>
      <c r="I459" s="4" t="s">
        <v>2697</v>
      </c>
      <c r="J459" s="4" t="s">
        <v>2648</v>
      </c>
      <c r="K459" s="4" t="s">
        <v>871</v>
      </c>
      <c r="L459" s="4" t="s">
        <v>3354</v>
      </c>
    </row>
    <row r="460" spans="1:12" ht="11.25">
      <c r="A460" s="4">
        <v>459</v>
      </c>
      <c r="B460" s="4" t="s">
        <v>1369</v>
      </c>
      <c r="C460" s="4" t="s">
        <v>1239</v>
      </c>
      <c r="D460" s="4" t="s">
        <v>1240</v>
      </c>
      <c r="E460" s="4" t="s">
        <v>995</v>
      </c>
      <c r="F460" s="4" t="s">
        <v>996</v>
      </c>
      <c r="G460" s="4" t="s">
        <v>2989</v>
      </c>
      <c r="H460" s="4" t="s">
        <v>2990</v>
      </c>
      <c r="I460" s="4" t="s">
        <v>2991</v>
      </c>
      <c r="J460" s="4" t="s">
        <v>2992</v>
      </c>
      <c r="K460" s="4" t="s">
        <v>871</v>
      </c>
      <c r="L460" s="4" t="s">
        <v>3354</v>
      </c>
    </row>
    <row r="461" spans="1:12" ht="11.25">
      <c r="A461" s="4">
        <v>460</v>
      </c>
      <c r="B461" s="4" t="s">
        <v>1369</v>
      </c>
      <c r="C461" s="4" t="s">
        <v>1239</v>
      </c>
      <c r="D461" s="4" t="s">
        <v>1240</v>
      </c>
      <c r="E461" s="4" t="s">
        <v>995</v>
      </c>
      <c r="F461" s="4" t="s">
        <v>996</v>
      </c>
      <c r="G461" s="4" t="s">
        <v>2989</v>
      </c>
      <c r="H461" s="4" t="s">
        <v>2990</v>
      </c>
      <c r="I461" s="4" t="s">
        <v>2991</v>
      </c>
      <c r="J461" s="4" t="s">
        <v>2992</v>
      </c>
      <c r="K461" s="4" t="s">
        <v>2352</v>
      </c>
      <c r="L461" s="4" t="s">
        <v>3354</v>
      </c>
    </row>
    <row r="462" spans="1:12" ht="11.25">
      <c r="A462" s="4">
        <v>461</v>
      </c>
      <c r="B462" s="4" t="s">
        <v>1369</v>
      </c>
      <c r="C462" s="4" t="s">
        <v>1239</v>
      </c>
      <c r="D462" s="4" t="s">
        <v>1240</v>
      </c>
      <c r="E462" s="4" t="s">
        <v>995</v>
      </c>
      <c r="F462" s="4" t="s">
        <v>996</v>
      </c>
      <c r="G462" s="4" t="s">
        <v>3008</v>
      </c>
      <c r="H462" s="4" t="s">
        <v>3009</v>
      </c>
      <c r="I462" s="4" t="s">
        <v>3010</v>
      </c>
      <c r="J462" s="4" t="s">
        <v>2992</v>
      </c>
      <c r="K462" s="4" t="s">
        <v>871</v>
      </c>
      <c r="L462" s="4" t="s">
        <v>3354</v>
      </c>
    </row>
    <row r="463" spans="1:12" ht="11.25">
      <c r="A463" s="4">
        <v>462</v>
      </c>
      <c r="B463" s="4" t="s">
        <v>1369</v>
      </c>
      <c r="C463" s="4" t="s">
        <v>1239</v>
      </c>
      <c r="D463" s="4" t="s">
        <v>1240</v>
      </c>
      <c r="E463" s="4" t="s">
        <v>997</v>
      </c>
      <c r="F463" s="4" t="s">
        <v>998</v>
      </c>
      <c r="G463" s="4" t="s">
        <v>2334</v>
      </c>
      <c r="H463" s="4" t="s">
        <v>2335</v>
      </c>
      <c r="I463" s="4" t="s">
        <v>2336</v>
      </c>
      <c r="J463" s="4" t="s">
        <v>2337</v>
      </c>
      <c r="K463" s="4" t="s">
        <v>871</v>
      </c>
      <c r="L463" s="4" t="s">
        <v>3354</v>
      </c>
    </row>
    <row r="464" spans="1:12" ht="11.25">
      <c r="A464" s="4">
        <v>463</v>
      </c>
      <c r="B464" s="4" t="s">
        <v>1369</v>
      </c>
      <c r="C464" s="4" t="s">
        <v>1239</v>
      </c>
      <c r="D464" s="4" t="s">
        <v>1240</v>
      </c>
      <c r="E464" s="4" t="s">
        <v>997</v>
      </c>
      <c r="F464" s="4" t="s">
        <v>998</v>
      </c>
      <c r="G464" s="4" t="s">
        <v>2695</v>
      </c>
      <c r="H464" s="4" t="s">
        <v>2696</v>
      </c>
      <c r="I464" s="4" t="s">
        <v>2697</v>
      </c>
      <c r="J464" s="4" t="s">
        <v>2648</v>
      </c>
      <c r="K464" s="4" t="s">
        <v>871</v>
      </c>
      <c r="L464" s="4" t="s">
        <v>3354</v>
      </c>
    </row>
    <row r="465" spans="1:12" ht="11.25">
      <c r="A465" s="4">
        <v>464</v>
      </c>
      <c r="B465" s="4" t="s">
        <v>1369</v>
      </c>
      <c r="C465" s="4" t="s">
        <v>1239</v>
      </c>
      <c r="D465" s="4" t="s">
        <v>1240</v>
      </c>
      <c r="E465" s="4" t="s">
        <v>999</v>
      </c>
      <c r="F465" s="4" t="s">
        <v>1000</v>
      </c>
      <c r="G465" s="4" t="s">
        <v>2334</v>
      </c>
      <c r="H465" s="4" t="s">
        <v>2335</v>
      </c>
      <c r="I465" s="4" t="s">
        <v>2336</v>
      </c>
      <c r="J465" s="4" t="s">
        <v>2337</v>
      </c>
      <c r="K465" s="4" t="s">
        <v>871</v>
      </c>
      <c r="L465" s="4" t="s">
        <v>3354</v>
      </c>
    </row>
    <row r="466" spans="1:12" ht="11.25">
      <c r="A466" s="4">
        <v>465</v>
      </c>
      <c r="B466" s="4" t="s">
        <v>1369</v>
      </c>
      <c r="C466" s="4" t="s">
        <v>1239</v>
      </c>
      <c r="D466" s="4" t="s">
        <v>1240</v>
      </c>
      <c r="E466" s="4" t="s">
        <v>999</v>
      </c>
      <c r="F466" s="4" t="s">
        <v>1000</v>
      </c>
      <c r="G466" s="4" t="s">
        <v>2695</v>
      </c>
      <c r="H466" s="4" t="s">
        <v>2696</v>
      </c>
      <c r="I466" s="4" t="s">
        <v>2697</v>
      </c>
      <c r="J466" s="4" t="s">
        <v>2648</v>
      </c>
      <c r="K466" s="4" t="s">
        <v>871</v>
      </c>
      <c r="L466" s="4" t="s">
        <v>3354</v>
      </c>
    </row>
    <row r="467" spans="1:12" ht="11.25">
      <c r="A467" s="4">
        <v>466</v>
      </c>
      <c r="B467" s="4" t="s">
        <v>1369</v>
      </c>
      <c r="C467" s="4" t="s">
        <v>1239</v>
      </c>
      <c r="D467" s="4" t="s">
        <v>1240</v>
      </c>
      <c r="E467" s="4" t="s">
        <v>1001</v>
      </c>
      <c r="F467" s="4" t="s">
        <v>1002</v>
      </c>
      <c r="G467" s="4" t="s">
        <v>2334</v>
      </c>
      <c r="H467" s="4" t="s">
        <v>2335</v>
      </c>
      <c r="I467" s="4" t="s">
        <v>2336</v>
      </c>
      <c r="J467" s="4" t="s">
        <v>2337</v>
      </c>
      <c r="K467" s="4" t="s">
        <v>871</v>
      </c>
      <c r="L467" s="4" t="s">
        <v>3354</v>
      </c>
    </row>
    <row r="468" spans="1:12" ht="11.25">
      <c r="A468" s="4">
        <v>467</v>
      </c>
      <c r="B468" s="4" t="s">
        <v>1369</v>
      </c>
      <c r="C468" s="4" t="s">
        <v>1239</v>
      </c>
      <c r="D468" s="4" t="s">
        <v>1240</v>
      </c>
      <c r="E468" s="4" t="s">
        <v>1001</v>
      </c>
      <c r="F468" s="4" t="s">
        <v>1002</v>
      </c>
      <c r="G468" s="4" t="s">
        <v>2695</v>
      </c>
      <c r="H468" s="4" t="s">
        <v>2696</v>
      </c>
      <c r="I468" s="4" t="s">
        <v>2697</v>
      </c>
      <c r="J468" s="4" t="s">
        <v>2648</v>
      </c>
      <c r="K468" s="4" t="s">
        <v>871</v>
      </c>
      <c r="L468" s="4" t="s">
        <v>3354</v>
      </c>
    </row>
    <row r="469" spans="1:12" ht="11.25">
      <c r="A469" s="4">
        <v>468</v>
      </c>
      <c r="B469" s="4" t="s">
        <v>1369</v>
      </c>
      <c r="C469" s="4" t="s">
        <v>1239</v>
      </c>
      <c r="D469" s="4" t="s">
        <v>1240</v>
      </c>
      <c r="E469" s="4" t="s">
        <v>1001</v>
      </c>
      <c r="F469" s="4" t="s">
        <v>1002</v>
      </c>
      <c r="G469" s="4" t="s">
        <v>2989</v>
      </c>
      <c r="H469" s="4" t="s">
        <v>2990</v>
      </c>
      <c r="I469" s="4" t="s">
        <v>2991</v>
      </c>
      <c r="J469" s="4" t="s">
        <v>2992</v>
      </c>
      <c r="K469" s="4" t="s">
        <v>871</v>
      </c>
      <c r="L469" s="4" t="s">
        <v>3354</v>
      </c>
    </row>
    <row r="470" spans="1:12" ht="11.25">
      <c r="A470" s="4">
        <v>469</v>
      </c>
      <c r="B470" s="4" t="s">
        <v>1369</v>
      </c>
      <c r="C470" s="4" t="s">
        <v>1239</v>
      </c>
      <c r="D470" s="4" t="s">
        <v>1240</v>
      </c>
      <c r="E470" s="4" t="s">
        <v>1001</v>
      </c>
      <c r="F470" s="4" t="s">
        <v>1002</v>
      </c>
      <c r="G470" s="4" t="s">
        <v>2989</v>
      </c>
      <c r="H470" s="4" t="s">
        <v>2990</v>
      </c>
      <c r="I470" s="4" t="s">
        <v>2991</v>
      </c>
      <c r="J470" s="4" t="s">
        <v>2992</v>
      </c>
      <c r="K470" s="4" t="s">
        <v>2352</v>
      </c>
      <c r="L470" s="4" t="s">
        <v>3354</v>
      </c>
    </row>
    <row r="471" spans="1:12" ht="11.25">
      <c r="A471" s="4">
        <v>470</v>
      </c>
      <c r="B471" s="4" t="s">
        <v>1369</v>
      </c>
      <c r="C471" s="4" t="s">
        <v>1239</v>
      </c>
      <c r="D471" s="4" t="s">
        <v>1240</v>
      </c>
      <c r="E471" s="4" t="s">
        <v>1271</v>
      </c>
      <c r="F471" s="4" t="s">
        <v>1272</v>
      </c>
      <c r="G471" s="4" t="s">
        <v>3014</v>
      </c>
      <c r="H471" s="4" t="s">
        <v>3423</v>
      </c>
      <c r="I471" s="4" t="s">
        <v>3015</v>
      </c>
      <c r="J471" s="4" t="s">
        <v>2992</v>
      </c>
      <c r="K471" s="4" t="s">
        <v>871</v>
      </c>
      <c r="L471" s="4" t="s">
        <v>3354</v>
      </c>
    </row>
    <row r="472" spans="1:12" ht="11.25">
      <c r="A472" s="4">
        <v>471</v>
      </c>
      <c r="B472" s="4" t="s">
        <v>1369</v>
      </c>
      <c r="C472" s="4" t="s">
        <v>1239</v>
      </c>
      <c r="D472" s="4" t="s">
        <v>1240</v>
      </c>
      <c r="E472" s="4" t="s">
        <v>1271</v>
      </c>
      <c r="F472" s="4" t="s">
        <v>1272</v>
      </c>
      <c r="G472" s="4" t="s">
        <v>2334</v>
      </c>
      <c r="H472" s="4" t="s">
        <v>2335</v>
      </c>
      <c r="I472" s="4" t="s">
        <v>2336</v>
      </c>
      <c r="J472" s="4" t="s">
        <v>2337</v>
      </c>
      <c r="K472" s="4" t="s">
        <v>871</v>
      </c>
      <c r="L472" s="4" t="s">
        <v>3354</v>
      </c>
    </row>
    <row r="473" spans="1:12" ht="11.25">
      <c r="A473" s="4">
        <v>472</v>
      </c>
      <c r="B473" s="4" t="s">
        <v>1369</v>
      </c>
      <c r="C473" s="4" t="s">
        <v>1239</v>
      </c>
      <c r="D473" s="4" t="s">
        <v>1240</v>
      </c>
      <c r="E473" s="4" t="s">
        <v>1271</v>
      </c>
      <c r="F473" s="4" t="s">
        <v>1272</v>
      </c>
      <c r="G473" s="4" t="s">
        <v>3011</v>
      </c>
      <c r="H473" s="4" t="s">
        <v>3012</v>
      </c>
      <c r="I473" s="4" t="s">
        <v>3013</v>
      </c>
      <c r="J473" s="4" t="s">
        <v>2992</v>
      </c>
      <c r="K473" s="4" t="s">
        <v>871</v>
      </c>
      <c r="L473" s="4" t="s">
        <v>3354</v>
      </c>
    </row>
    <row r="474" spans="1:12" ht="11.25">
      <c r="A474" s="4">
        <v>473</v>
      </c>
      <c r="B474" s="4" t="s">
        <v>1369</v>
      </c>
      <c r="C474" s="4" t="s">
        <v>1239</v>
      </c>
      <c r="D474" s="4" t="s">
        <v>1240</v>
      </c>
      <c r="E474" s="4" t="s">
        <v>1271</v>
      </c>
      <c r="F474" s="4" t="s">
        <v>1272</v>
      </c>
      <c r="G474" s="4" t="s">
        <v>2695</v>
      </c>
      <c r="H474" s="4" t="s">
        <v>2696</v>
      </c>
      <c r="I474" s="4" t="s">
        <v>2697</v>
      </c>
      <c r="J474" s="4" t="s">
        <v>2648</v>
      </c>
      <c r="K474" s="4" t="s">
        <v>871</v>
      </c>
      <c r="L474" s="4" t="s">
        <v>3354</v>
      </c>
    </row>
    <row r="475" spans="1:12" ht="11.25">
      <c r="A475" s="4">
        <v>474</v>
      </c>
      <c r="B475" s="4" t="s">
        <v>1369</v>
      </c>
      <c r="C475" s="4" t="s">
        <v>1239</v>
      </c>
      <c r="D475" s="4" t="s">
        <v>1240</v>
      </c>
      <c r="E475" s="4" t="s">
        <v>1271</v>
      </c>
      <c r="F475" s="4" t="s">
        <v>1272</v>
      </c>
      <c r="G475" s="4" t="s">
        <v>3016</v>
      </c>
      <c r="H475" s="4" t="s">
        <v>3017</v>
      </c>
      <c r="I475" s="4" t="s">
        <v>3018</v>
      </c>
      <c r="J475" s="4" t="s">
        <v>3019</v>
      </c>
      <c r="K475" s="4" t="s">
        <v>871</v>
      </c>
      <c r="L475" s="4" t="s">
        <v>3354</v>
      </c>
    </row>
    <row r="476" spans="1:12" ht="11.25">
      <c r="A476" s="4">
        <v>475</v>
      </c>
      <c r="B476" s="4" t="s">
        <v>1369</v>
      </c>
      <c r="C476" s="4" t="s">
        <v>1239</v>
      </c>
      <c r="D476" s="4" t="s">
        <v>1240</v>
      </c>
      <c r="E476" s="4" t="s">
        <v>1003</v>
      </c>
      <c r="F476" s="4" t="s">
        <v>1004</v>
      </c>
      <c r="G476" s="4" t="s">
        <v>2334</v>
      </c>
      <c r="H476" s="4" t="s">
        <v>2335</v>
      </c>
      <c r="I476" s="4" t="s">
        <v>2336</v>
      </c>
      <c r="J476" s="4" t="s">
        <v>2337</v>
      </c>
      <c r="K476" s="4" t="s">
        <v>871</v>
      </c>
      <c r="L476" s="4" t="s">
        <v>3354</v>
      </c>
    </row>
    <row r="477" spans="1:12" ht="11.25">
      <c r="A477" s="4">
        <v>476</v>
      </c>
      <c r="B477" s="4" t="s">
        <v>1369</v>
      </c>
      <c r="C477" s="4" t="s">
        <v>1239</v>
      </c>
      <c r="D477" s="4" t="s">
        <v>1240</v>
      </c>
      <c r="E477" s="4" t="s">
        <v>1003</v>
      </c>
      <c r="F477" s="4" t="s">
        <v>1004</v>
      </c>
      <c r="G477" s="4" t="s">
        <v>2695</v>
      </c>
      <c r="H477" s="4" t="s">
        <v>2696</v>
      </c>
      <c r="I477" s="4" t="s">
        <v>2697</v>
      </c>
      <c r="J477" s="4" t="s">
        <v>2648</v>
      </c>
      <c r="K477" s="4" t="s">
        <v>871</v>
      </c>
      <c r="L477" s="4" t="s">
        <v>3354</v>
      </c>
    </row>
    <row r="478" spans="1:12" ht="11.25">
      <c r="A478" s="4">
        <v>477</v>
      </c>
      <c r="B478" s="4" t="s">
        <v>1369</v>
      </c>
      <c r="C478" s="4" t="s">
        <v>1239</v>
      </c>
      <c r="D478" s="4" t="s">
        <v>1240</v>
      </c>
      <c r="E478" s="4" t="s">
        <v>1003</v>
      </c>
      <c r="F478" s="4" t="s">
        <v>1004</v>
      </c>
      <c r="G478" s="4" t="s">
        <v>2989</v>
      </c>
      <c r="H478" s="4" t="s">
        <v>2990</v>
      </c>
      <c r="I478" s="4" t="s">
        <v>2991</v>
      </c>
      <c r="J478" s="4" t="s">
        <v>2992</v>
      </c>
      <c r="K478" s="4" t="s">
        <v>871</v>
      </c>
      <c r="L478" s="4" t="s">
        <v>3354</v>
      </c>
    </row>
    <row r="479" spans="1:12" ht="11.25">
      <c r="A479" s="4">
        <v>478</v>
      </c>
      <c r="B479" s="4" t="s">
        <v>1369</v>
      </c>
      <c r="C479" s="4" t="s">
        <v>1239</v>
      </c>
      <c r="D479" s="4" t="s">
        <v>1240</v>
      </c>
      <c r="E479" s="4" t="s">
        <v>1005</v>
      </c>
      <c r="F479" s="4" t="s">
        <v>1006</v>
      </c>
      <c r="G479" s="4" t="s">
        <v>2334</v>
      </c>
      <c r="H479" s="4" t="s">
        <v>2335</v>
      </c>
      <c r="I479" s="4" t="s">
        <v>2336</v>
      </c>
      <c r="J479" s="4" t="s">
        <v>2337</v>
      </c>
      <c r="K479" s="4" t="s">
        <v>871</v>
      </c>
      <c r="L479" s="4" t="s">
        <v>3354</v>
      </c>
    </row>
    <row r="480" spans="1:12" ht="11.25">
      <c r="A480" s="4">
        <v>479</v>
      </c>
      <c r="B480" s="4" t="s">
        <v>1369</v>
      </c>
      <c r="C480" s="4" t="s">
        <v>1239</v>
      </c>
      <c r="D480" s="4" t="s">
        <v>1240</v>
      </c>
      <c r="E480" s="4" t="s">
        <v>1005</v>
      </c>
      <c r="F480" s="4" t="s">
        <v>1006</v>
      </c>
      <c r="G480" s="4" t="s">
        <v>2695</v>
      </c>
      <c r="H480" s="4" t="s">
        <v>2696</v>
      </c>
      <c r="I480" s="4" t="s">
        <v>2697</v>
      </c>
      <c r="J480" s="4" t="s">
        <v>2648</v>
      </c>
      <c r="K480" s="4" t="s">
        <v>871</v>
      </c>
      <c r="L480" s="4" t="s">
        <v>3354</v>
      </c>
    </row>
    <row r="481" spans="1:12" ht="11.25">
      <c r="A481" s="4">
        <v>480</v>
      </c>
      <c r="B481" s="4" t="s">
        <v>1369</v>
      </c>
      <c r="C481" s="4" t="s">
        <v>1239</v>
      </c>
      <c r="D481" s="4" t="s">
        <v>1240</v>
      </c>
      <c r="E481" s="4" t="s">
        <v>1005</v>
      </c>
      <c r="F481" s="4" t="s">
        <v>1006</v>
      </c>
      <c r="G481" s="4" t="s">
        <v>2989</v>
      </c>
      <c r="H481" s="4" t="s">
        <v>2990</v>
      </c>
      <c r="I481" s="4" t="s">
        <v>2991</v>
      </c>
      <c r="J481" s="4" t="s">
        <v>2992</v>
      </c>
      <c r="K481" s="4" t="s">
        <v>871</v>
      </c>
      <c r="L481" s="4" t="s">
        <v>3354</v>
      </c>
    </row>
    <row r="482" spans="1:12" ht="11.25">
      <c r="A482" s="4">
        <v>481</v>
      </c>
      <c r="B482" s="4" t="s">
        <v>1369</v>
      </c>
      <c r="C482" s="4" t="s">
        <v>1239</v>
      </c>
      <c r="D482" s="4" t="s">
        <v>1240</v>
      </c>
      <c r="E482" s="4" t="s">
        <v>1005</v>
      </c>
      <c r="F482" s="4" t="s">
        <v>1006</v>
      </c>
      <c r="G482" s="4" t="s">
        <v>2989</v>
      </c>
      <c r="H482" s="4" t="s">
        <v>2990</v>
      </c>
      <c r="I482" s="4" t="s">
        <v>2991</v>
      </c>
      <c r="J482" s="4" t="s">
        <v>2992</v>
      </c>
      <c r="K482" s="4" t="s">
        <v>2352</v>
      </c>
      <c r="L482" s="4" t="s">
        <v>3354</v>
      </c>
    </row>
    <row r="483" spans="1:12" ht="11.25">
      <c r="A483" s="4">
        <v>482</v>
      </c>
      <c r="B483" s="4" t="s">
        <v>1369</v>
      </c>
      <c r="C483" s="4" t="s">
        <v>1239</v>
      </c>
      <c r="D483" s="4" t="s">
        <v>1240</v>
      </c>
      <c r="E483" s="4" t="s">
        <v>1007</v>
      </c>
      <c r="F483" s="4" t="s">
        <v>1008</v>
      </c>
      <c r="G483" s="4" t="s">
        <v>2334</v>
      </c>
      <c r="H483" s="4" t="s">
        <v>2335</v>
      </c>
      <c r="I483" s="4" t="s">
        <v>2336</v>
      </c>
      <c r="J483" s="4" t="s">
        <v>2337</v>
      </c>
      <c r="K483" s="4" t="s">
        <v>871</v>
      </c>
      <c r="L483" s="4" t="s">
        <v>3354</v>
      </c>
    </row>
    <row r="484" spans="1:12" ht="11.25">
      <c r="A484" s="4">
        <v>483</v>
      </c>
      <c r="B484" s="4" t="s">
        <v>1369</v>
      </c>
      <c r="C484" s="4" t="s">
        <v>1239</v>
      </c>
      <c r="D484" s="4" t="s">
        <v>1240</v>
      </c>
      <c r="E484" s="4" t="s">
        <v>1007</v>
      </c>
      <c r="F484" s="4" t="s">
        <v>1008</v>
      </c>
      <c r="G484" s="4" t="s">
        <v>2695</v>
      </c>
      <c r="H484" s="4" t="s">
        <v>2696</v>
      </c>
      <c r="I484" s="4" t="s">
        <v>2697</v>
      </c>
      <c r="J484" s="4" t="s">
        <v>2648</v>
      </c>
      <c r="K484" s="4" t="s">
        <v>871</v>
      </c>
      <c r="L484" s="4" t="s">
        <v>3354</v>
      </c>
    </row>
    <row r="485" spans="1:12" ht="11.25">
      <c r="A485" s="4">
        <v>484</v>
      </c>
      <c r="B485" s="4" t="s">
        <v>1369</v>
      </c>
      <c r="C485" s="4" t="s">
        <v>1239</v>
      </c>
      <c r="D485" s="4" t="s">
        <v>1240</v>
      </c>
      <c r="E485" s="4" t="s">
        <v>1007</v>
      </c>
      <c r="F485" s="4" t="s">
        <v>1008</v>
      </c>
      <c r="G485" s="4" t="s">
        <v>2989</v>
      </c>
      <c r="H485" s="4" t="s">
        <v>2990</v>
      </c>
      <c r="I485" s="4" t="s">
        <v>2991</v>
      </c>
      <c r="J485" s="4" t="s">
        <v>2992</v>
      </c>
      <c r="K485" s="4" t="s">
        <v>871</v>
      </c>
      <c r="L485" s="4" t="s">
        <v>3354</v>
      </c>
    </row>
    <row r="486" spans="1:12" ht="11.25">
      <c r="A486" s="4">
        <v>485</v>
      </c>
      <c r="B486" s="4" t="s">
        <v>1369</v>
      </c>
      <c r="C486" s="4" t="s">
        <v>1239</v>
      </c>
      <c r="D486" s="4" t="s">
        <v>1240</v>
      </c>
      <c r="E486" s="4" t="s">
        <v>1007</v>
      </c>
      <c r="F486" s="4" t="s">
        <v>1008</v>
      </c>
      <c r="G486" s="4" t="s">
        <v>2989</v>
      </c>
      <c r="H486" s="4" t="s">
        <v>2990</v>
      </c>
      <c r="I486" s="4" t="s">
        <v>2991</v>
      </c>
      <c r="J486" s="4" t="s">
        <v>2992</v>
      </c>
      <c r="K486" s="4" t="s">
        <v>2352</v>
      </c>
      <c r="L486" s="4" t="s">
        <v>3354</v>
      </c>
    </row>
    <row r="487" spans="1:12" ht="11.25">
      <c r="A487" s="4">
        <v>486</v>
      </c>
      <c r="B487" s="4" t="s">
        <v>1369</v>
      </c>
      <c r="C487" s="4" t="s">
        <v>2215</v>
      </c>
      <c r="D487" s="4" t="s">
        <v>2216</v>
      </c>
      <c r="E487" s="4" t="s">
        <v>2217</v>
      </c>
      <c r="F487" s="4" t="s">
        <v>2218</v>
      </c>
      <c r="G487" s="4" t="s">
        <v>2567</v>
      </c>
      <c r="H487" s="4" t="s">
        <v>2568</v>
      </c>
      <c r="I487" s="4" t="s">
        <v>2310</v>
      </c>
      <c r="J487" s="4" t="s">
        <v>2569</v>
      </c>
      <c r="K487" s="4" t="s">
        <v>871</v>
      </c>
      <c r="L487" s="4" t="s">
        <v>3354</v>
      </c>
    </row>
    <row r="488" spans="1:12" ht="11.25">
      <c r="A488" s="4">
        <v>487</v>
      </c>
      <c r="B488" s="4" t="s">
        <v>1369</v>
      </c>
      <c r="C488" s="4" t="s">
        <v>2215</v>
      </c>
      <c r="D488" s="4" t="s">
        <v>2216</v>
      </c>
      <c r="E488" s="4" t="s">
        <v>2217</v>
      </c>
      <c r="F488" s="4" t="s">
        <v>2218</v>
      </c>
      <c r="G488" s="4" t="s">
        <v>3023</v>
      </c>
      <c r="H488" s="4" t="s">
        <v>3024</v>
      </c>
      <c r="I488" s="4" t="s">
        <v>3025</v>
      </c>
      <c r="J488" s="4" t="s">
        <v>3022</v>
      </c>
      <c r="K488" s="4" t="s">
        <v>871</v>
      </c>
      <c r="L488" s="4" t="s">
        <v>3354</v>
      </c>
    </row>
    <row r="489" spans="1:12" ht="11.25">
      <c r="A489" s="4">
        <v>488</v>
      </c>
      <c r="B489" s="4" t="s">
        <v>1369</v>
      </c>
      <c r="C489" s="4" t="s">
        <v>2215</v>
      </c>
      <c r="D489" s="4" t="s">
        <v>2216</v>
      </c>
      <c r="E489" s="4" t="s">
        <v>2217</v>
      </c>
      <c r="F489" s="4" t="s">
        <v>2218</v>
      </c>
      <c r="G489" s="4" t="s">
        <v>3026</v>
      </c>
      <c r="H489" s="4" t="s">
        <v>2397</v>
      </c>
      <c r="I489" s="4" t="s">
        <v>3027</v>
      </c>
      <c r="J489" s="4" t="s">
        <v>3022</v>
      </c>
      <c r="K489" s="4" t="s">
        <v>871</v>
      </c>
      <c r="L489" s="4" t="s">
        <v>3354</v>
      </c>
    </row>
    <row r="490" spans="1:12" ht="11.25">
      <c r="A490" s="4">
        <v>489</v>
      </c>
      <c r="B490" s="4" t="s">
        <v>1369</v>
      </c>
      <c r="C490" s="4" t="s">
        <v>2215</v>
      </c>
      <c r="D490" s="4" t="s">
        <v>2216</v>
      </c>
      <c r="E490" s="4" t="s">
        <v>2217</v>
      </c>
      <c r="F490" s="4" t="s">
        <v>2218</v>
      </c>
      <c r="G490" s="4" t="s">
        <v>3028</v>
      </c>
      <c r="H490" s="4" t="s">
        <v>2397</v>
      </c>
      <c r="I490" s="4" t="s">
        <v>3029</v>
      </c>
      <c r="J490" s="4" t="s">
        <v>3022</v>
      </c>
      <c r="K490" s="4" t="s">
        <v>871</v>
      </c>
      <c r="L490" s="4" t="s">
        <v>3354</v>
      </c>
    </row>
    <row r="491" spans="1:12" ht="11.25">
      <c r="A491" s="4">
        <v>490</v>
      </c>
      <c r="B491" s="4" t="s">
        <v>1369</v>
      </c>
      <c r="C491" s="4" t="s">
        <v>2215</v>
      </c>
      <c r="D491" s="4" t="s">
        <v>2216</v>
      </c>
      <c r="E491" s="4" t="s">
        <v>2217</v>
      </c>
      <c r="F491" s="4" t="s">
        <v>2218</v>
      </c>
      <c r="G491" s="4" t="s">
        <v>3030</v>
      </c>
      <c r="H491" s="4" t="s">
        <v>3031</v>
      </c>
      <c r="I491" s="4" t="s">
        <v>3032</v>
      </c>
      <c r="J491" s="4" t="s">
        <v>3022</v>
      </c>
      <c r="K491" s="4" t="s">
        <v>871</v>
      </c>
      <c r="L491" s="4" t="s">
        <v>3354</v>
      </c>
    </row>
    <row r="492" spans="1:12" ht="11.25">
      <c r="A492" s="4">
        <v>491</v>
      </c>
      <c r="B492" s="4" t="s">
        <v>1369</v>
      </c>
      <c r="C492" s="4" t="s">
        <v>2215</v>
      </c>
      <c r="D492" s="4" t="s">
        <v>2216</v>
      </c>
      <c r="E492" s="4" t="s">
        <v>2217</v>
      </c>
      <c r="F492" s="4" t="s">
        <v>2218</v>
      </c>
      <c r="G492" s="4" t="s">
        <v>3020</v>
      </c>
      <c r="H492" s="4" t="s">
        <v>3424</v>
      </c>
      <c r="I492" s="4" t="s">
        <v>3021</v>
      </c>
      <c r="J492" s="4" t="s">
        <v>3022</v>
      </c>
      <c r="K492" s="4" t="s">
        <v>871</v>
      </c>
      <c r="L492" s="4" t="s">
        <v>3354</v>
      </c>
    </row>
    <row r="493" spans="1:12" ht="11.25">
      <c r="A493" s="4">
        <v>492</v>
      </c>
      <c r="B493" s="4" t="s">
        <v>1369</v>
      </c>
      <c r="C493" s="4" t="s">
        <v>2215</v>
      </c>
      <c r="D493" s="4" t="s">
        <v>2216</v>
      </c>
      <c r="E493" s="4" t="s">
        <v>1042</v>
      </c>
      <c r="F493" s="4" t="s">
        <v>1043</v>
      </c>
      <c r="G493" s="4" t="s">
        <v>3425</v>
      </c>
      <c r="H493" s="4" t="s">
        <v>3424</v>
      </c>
      <c r="I493" s="4" t="s">
        <v>3426</v>
      </c>
      <c r="J493" s="4" t="s">
        <v>3022</v>
      </c>
      <c r="K493" s="4" t="s">
        <v>871</v>
      </c>
      <c r="L493" s="4" t="s">
        <v>3354</v>
      </c>
    </row>
    <row r="494" spans="1:12" ht="11.25">
      <c r="A494" s="4">
        <v>493</v>
      </c>
      <c r="B494" s="4" t="s">
        <v>1369</v>
      </c>
      <c r="C494" s="4" t="s">
        <v>2215</v>
      </c>
      <c r="D494" s="4" t="s">
        <v>2216</v>
      </c>
      <c r="E494" s="4" t="s">
        <v>317</v>
      </c>
      <c r="F494" s="4" t="s">
        <v>318</v>
      </c>
      <c r="G494" s="4" t="s">
        <v>3033</v>
      </c>
      <c r="H494" s="4" t="s">
        <v>3034</v>
      </c>
      <c r="I494" s="4" t="s">
        <v>3035</v>
      </c>
      <c r="J494" s="4" t="s">
        <v>3022</v>
      </c>
      <c r="K494" s="4" t="s">
        <v>871</v>
      </c>
      <c r="L494" s="4" t="s">
        <v>3354</v>
      </c>
    </row>
    <row r="495" spans="1:12" ht="11.25">
      <c r="A495" s="4">
        <v>494</v>
      </c>
      <c r="B495" s="4" t="s">
        <v>1369</v>
      </c>
      <c r="C495" s="4" t="s">
        <v>2215</v>
      </c>
      <c r="D495" s="4" t="s">
        <v>2216</v>
      </c>
      <c r="E495" s="4" t="s">
        <v>317</v>
      </c>
      <c r="F495" s="4" t="s">
        <v>318</v>
      </c>
      <c r="G495" s="4" t="s">
        <v>3036</v>
      </c>
      <c r="H495" s="4" t="s">
        <v>3037</v>
      </c>
      <c r="I495" s="4" t="s">
        <v>3038</v>
      </c>
      <c r="J495" s="4" t="s">
        <v>3022</v>
      </c>
      <c r="K495" s="4" t="s">
        <v>871</v>
      </c>
      <c r="L495" s="4" t="s">
        <v>3354</v>
      </c>
    </row>
    <row r="496" spans="1:12" ht="11.25">
      <c r="A496" s="4">
        <v>495</v>
      </c>
      <c r="B496" s="4" t="s">
        <v>1369</v>
      </c>
      <c r="C496" s="4" t="s">
        <v>2215</v>
      </c>
      <c r="D496" s="4" t="s">
        <v>2216</v>
      </c>
      <c r="E496" s="4" t="s">
        <v>317</v>
      </c>
      <c r="F496" s="4" t="s">
        <v>318</v>
      </c>
      <c r="G496" s="4" t="s">
        <v>3425</v>
      </c>
      <c r="H496" s="4" t="s">
        <v>3424</v>
      </c>
      <c r="I496" s="4" t="s">
        <v>3426</v>
      </c>
      <c r="J496" s="4" t="s">
        <v>3022</v>
      </c>
      <c r="K496" s="4" t="s">
        <v>871</v>
      </c>
      <c r="L496" s="4" t="s">
        <v>3354</v>
      </c>
    </row>
    <row r="497" spans="1:12" ht="11.25">
      <c r="A497" s="4">
        <v>496</v>
      </c>
      <c r="B497" s="4" t="s">
        <v>1369</v>
      </c>
      <c r="C497" s="4" t="s">
        <v>246</v>
      </c>
      <c r="D497" s="4" t="s">
        <v>247</v>
      </c>
      <c r="E497" s="4" t="s">
        <v>1054</v>
      </c>
      <c r="F497" s="4" t="s">
        <v>1055</v>
      </c>
      <c r="G497" s="4" t="s">
        <v>3043</v>
      </c>
      <c r="H497" s="4" t="s">
        <v>2833</v>
      </c>
      <c r="I497" s="4" t="s">
        <v>3044</v>
      </c>
      <c r="J497" s="4" t="s">
        <v>3042</v>
      </c>
      <c r="K497" s="4" t="s">
        <v>871</v>
      </c>
      <c r="L497" s="4" t="s">
        <v>3354</v>
      </c>
    </row>
    <row r="498" spans="1:12" ht="11.25">
      <c r="A498" s="4">
        <v>497</v>
      </c>
      <c r="B498" s="4" t="s">
        <v>1369</v>
      </c>
      <c r="C498" s="4" t="s">
        <v>246</v>
      </c>
      <c r="D498" s="4" t="s">
        <v>247</v>
      </c>
      <c r="E498" s="4" t="s">
        <v>1056</v>
      </c>
      <c r="F498" s="4" t="s">
        <v>1057</v>
      </c>
      <c r="G498" s="4" t="s">
        <v>3043</v>
      </c>
      <c r="H498" s="4" t="s">
        <v>2833</v>
      </c>
      <c r="I498" s="4" t="s">
        <v>3044</v>
      </c>
      <c r="J498" s="4" t="s">
        <v>3042</v>
      </c>
      <c r="K498" s="4" t="s">
        <v>871</v>
      </c>
      <c r="L498" s="4" t="s">
        <v>3354</v>
      </c>
    </row>
    <row r="499" spans="1:12" ht="11.25">
      <c r="A499" s="4">
        <v>498</v>
      </c>
      <c r="B499" s="4" t="s">
        <v>1369</v>
      </c>
      <c r="C499" s="4" t="s">
        <v>246</v>
      </c>
      <c r="D499" s="4" t="s">
        <v>247</v>
      </c>
      <c r="E499" s="4" t="s">
        <v>248</v>
      </c>
      <c r="F499" s="4" t="s">
        <v>249</v>
      </c>
      <c r="G499" s="4" t="s">
        <v>3039</v>
      </c>
      <c r="H499" s="4" t="s">
        <v>3040</v>
      </c>
      <c r="I499" s="4" t="s">
        <v>3041</v>
      </c>
      <c r="J499" s="4" t="s">
        <v>3042</v>
      </c>
      <c r="K499" s="4" t="s">
        <v>871</v>
      </c>
      <c r="L499" s="4" t="s">
        <v>3354</v>
      </c>
    </row>
    <row r="500" spans="1:12" ht="11.25">
      <c r="A500" s="4">
        <v>499</v>
      </c>
      <c r="B500" s="4" t="s">
        <v>1369</v>
      </c>
      <c r="C500" s="4" t="s">
        <v>246</v>
      </c>
      <c r="D500" s="4" t="s">
        <v>247</v>
      </c>
      <c r="E500" s="4" t="s">
        <v>248</v>
      </c>
      <c r="F500" s="4" t="s">
        <v>249</v>
      </c>
      <c r="G500" s="4" t="s">
        <v>3039</v>
      </c>
      <c r="H500" s="4" t="s">
        <v>3040</v>
      </c>
      <c r="I500" s="4" t="s">
        <v>3041</v>
      </c>
      <c r="J500" s="4" t="s">
        <v>3042</v>
      </c>
      <c r="K500" s="4" t="s">
        <v>2352</v>
      </c>
      <c r="L500" s="4" t="s">
        <v>3354</v>
      </c>
    </row>
    <row r="501" spans="1:12" ht="11.25">
      <c r="A501" s="4">
        <v>500</v>
      </c>
      <c r="B501" s="4" t="s">
        <v>1369</v>
      </c>
      <c r="C501" s="4" t="s">
        <v>246</v>
      </c>
      <c r="D501" s="4" t="s">
        <v>247</v>
      </c>
      <c r="E501" s="4" t="s">
        <v>1058</v>
      </c>
      <c r="F501" s="4" t="s">
        <v>1059</v>
      </c>
      <c r="G501" s="4" t="s">
        <v>3043</v>
      </c>
      <c r="H501" s="4" t="s">
        <v>2833</v>
      </c>
      <c r="I501" s="4" t="s">
        <v>3044</v>
      </c>
      <c r="J501" s="4" t="s">
        <v>3042</v>
      </c>
      <c r="K501" s="4" t="s">
        <v>871</v>
      </c>
      <c r="L501" s="4" t="s">
        <v>3354</v>
      </c>
    </row>
    <row r="502" spans="1:12" ht="11.25">
      <c r="A502" s="4">
        <v>501</v>
      </c>
      <c r="B502" s="4" t="s">
        <v>1369</v>
      </c>
      <c r="C502" s="4" t="s">
        <v>246</v>
      </c>
      <c r="D502" s="4" t="s">
        <v>247</v>
      </c>
      <c r="E502" s="4" t="s">
        <v>1060</v>
      </c>
      <c r="F502" s="4" t="s">
        <v>1061</v>
      </c>
      <c r="G502" s="4" t="s">
        <v>3043</v>
      </c>
      <c r="H502" s="4" t="s">
        <v>2833</v>
      </c>
      <c r="I502" s="4" t="s">
        <v>3044</v>
      </c>
      <c r="J502" s="4" t="s">
        <v>3042</v>
      </c>
      <c r="K502" s="4" t="s">
        <v>871</v>
      </c>
      <c r="L502" s="4" t="s">
        <v>3354</v>
      </c>
    </row>
    <row r="503" spans="1:12" ht="11.25">
      <c r="A503" s="4">
        <v>502</v>
      </c>
      <c r="B503" s="4" t="s">
        <v>1369</v>
      </c>
      <c r="C503" s="4" t="s">
        <v>246</v>
      </c>
      <c r="D503" s="4" t="s">
        <v>247</v>
      </c>
      <c r="E503" s="4" t="s">
        <v>1062</v>
      </c>
      <c r="F503" s="4" t="s">
        <v>1063</v>
      </c>
      <c r="G503" s="4" t="s">
        <v>3043</v>
      </c>
      <c r="H503" s="4" t="s">
        <v>2833</v>
      </c>
      <c r="I503" s="4" t="s">
        <v>3044</v>
      </c>
      <c r="J503" s="4" t="s">
        <v>3042</v>
      </c>
      <c r="K503" s="4" t="s">
        <v>871</v>
      </c>
      <c r="L503" s="4" t="s">
        <v>3354</v>
      </c>
    </row>
    <row r="504" spans="1:12" ht="11.25">
      <c r="A504" s="4">
        <v>503</v>
      </c>
      <c r="B504" s="4" t="s">
        <v>1369</v>
      </c>
      <c r="C504" s="4" t="s">
        <v>246</v>
      </c>
      <c r="D504" s="4" t="s">
        <v>247</v>
      </c>
      <c r="E504" s="4" t="s">
        <v>1064</v>
      </c>
      <c r="F504" s="4" t="s">
        <v>1065</v>
      </c>
      <c r="G504" s="4" t="s">
        <v>3043</v>
      </c>
      <c r="H504" s="4" t="s">
        <v>2833</v>
      </c>
      <c r="I504" s="4" t="s">
        <v>3044</v>
      </c>
      <c r="J504" s="4" t="s">
        <v>3042</v>
      </c>
      <c r="K504" s="4" t="s">
        <v>871</v>
      </c>
      <c r="L504" s="4" t="s">
        <v>3354</v>
      </c>
    </row>
    <row r="505" spans="1:12" ht="11.25">
      <c r="A505" s="4">
        <v>504</v>
      </c>
      <c r="B505" s="4" t="s">
        <v>1369</v>
      </c>
      <c r="C505" s="4" t="s">
        <v>246</v>
      </c>
      <c r="D505" s="4" t="s">
        <v>247</v>
      </c>
      <c r="E505" s="4" t="s">
        <v>1066</v>
      </c>
      <c r="F505" s="4" t="s">
        <v>1067</v>
      </c>
      <c r="G505" s="4" t="s">
        <v>3043</v>
      </c>
      <c r="H505" s="4" t="s">
        <v>2833</v>
      </c>
      <c r="I505" s="4" t="s">
        <v>3044</v>
      </c>
      <c r="J505" s="4" t="s">
        <v>3042</v>
      </c>
      <c r="K505" s="4" t="s">
        <v>871</v>
      </c>
      <c r="L505" s="4" t="s">
        <v>3354</v>
      </c>
    </row>
    <row r="506" spans="1:12" ht="11.25">
      <c r="A506" s="4">
        <v>505</v>
      </c>
      <c r="B506" s="4" t="s">
        <v>1369</v>
      </c>
      <c r="C506" s="4" t="s">
        <v>246</v>
      </c>
      <c r="D506" s="4" t="s">
        <v>247</v>
      </c>
      <c r="E506" s="4" t="s">
        <v>1068</v>
      </c>
      <c r="F506" s="4" t="s">
        <v>1069</v>
      </c>
      <c r="G506" s="4" t="s">
        <v>3043</v>
      </c>
      <c r="H506" s="4" t="s">
        <v>2833</v>
      </c>
      <c r="I506" s="4" t="s">
        <v>3044</v>
      </c>
      <c r="J506" s="4" t="s">
        <v>3042</v>
      </c>
      <c r="K506" s="4" t="s">
        <v>871</v>
      </c>
      <c r="L506" s="4" t="s">
        <v>3354</v>
      </c>
    </row>
    <row r="507" spans="1:12" ht="11.25">
      <c r="A507" s="4">
        <v>506</v>
      </c>
      <c r="B507" s="4" t="s">
        <v>1369</v>
      </c>
      <c r="C507" s="4" t="s">
        <v>246</v>
      </c>
      <c r="D507" s="4" t="s">
        <v>247</v>
      </c>
      <c r="E507" s="4" t="s">
        <v>1070</v>
      </c>
      <c r="F507" s="4" t="s">
        <v>1071</v>
      </c>
      <c r="G507" s="4" t="s">
        <v>3043</v>
      </c>
      <c r="H507" s="4" t="s">
        <v>2833</v>
      </c>
      <c r="I507" s="4" t="s">
        <v>3044</v>
      </c>
      <c r="J507" s="4" t="s">
        <v>3042</v>
      </c>
      <c r="K507" s="4" t="s">
        <v>871</v>
      </c>
      <c r="L507" s="4" t="s">
        <v>3354</v>
      </c>
    </row>
    <row r="508" spans="1:12" ht="11.25">
      <c r="A508" s="4">
        <v>507</v>
      </c>
      <c r="B508" s="4" t="s">
        <v>1369</v>
      </c>
      <c r="C508" s="4" t="s">
        <v>246</v>
      </c>
      <c r="D508" s="4" t="s">
        <v>247</v>
      </c>
      <c r="E508" s="4" t="s">
        <v>1072</v>
      </c>
      <c r="F508" s="4" t="s">
        <v>1073</v>
      </c>
      <c r="G508" s="4" t="s">
        <v>3043</v>
      </c>
      <c r="H508" s="4" t="s">
        <v>2833</v>
      </c>
      <c r="I508" s="4" t="s">
        <v>3044</v>
      </c>
      <c r="J508" s="4" t="s">
        <v>3042</v>
      </c>
      <c r="K508" s="4" t="s">
        <v>871</v>
      </c>
      <c r="L508" s="4" t="s">
        <v>3354</v>
      </c>
    </row>
    <row r="509" spans="1:12" ht="11.25">
      <c r="A509" s="4">
        <v>508</v>
      </c>
      <c r="B509" s="4" t="s">
        <v>1369</v>
      </c>
      <c r="C509" s="4" t="s">
        <v>246</v>
      </c>
      <c r="D509" s="4" t="s">
        <v>247</v>
      </c>
      <c r="E509" s="4" t="s">
        <v>1074</v>
      </c>
      <c r="F509" s="4" t="s">
        <v>1075</v>
      </c>
      <c r="G509" s="4" t="s">
        <v>3043</v>
      </c>
      <c r="H509" s="4" t="s">
        <v>2833</v>
      </c>
      <c r="I509" s="4" t="s">
        <v>3044</v>
      </c>
      <c r="J509" s="4" t="s">
        <v>3042</v>
      </c>
      <c r="K509" s="4" t="s">
        <v>871</v>
      </c>
      <c r="L509" s="4" t="s">
        <v>3354</v>
      </c>
    </row>
    <row r="510" spans="1:12" ht="11.25">
      <c r="A510" s="4">
        <v>509</v>
      </c>
      <c r="B510" s="4" t="s">
        <v>1369</v>
      </c>
      <c r="C510" s="4" t="s">
        <v>246</v>
      </c>
      <c r="D510" s="4" t="s">
        <v>247</v>
      </c>
      <c r="E510" s="4" t="s">
        <v>1076</v>
      </c>
      <c r="F510" s="4" t="s">
        <v>1077</v>
      </c>
      <c r="G510" s="4" t="s">
        <v>3043</v>
      </c>
      <c r="H510" s="4" t="s">
        <v>2833</v>
      </c>
      <c r="I510" s="4" t="s">
        <v>3044</v>
      </c>
      <c r="J510" s="4" t="s">
        <v>3042</v>
      </c>
      <c r="K510" s="4" t="s">
        <v>871</v>
      </c>
      <c r="L510" s="4" t="s">
        <v>3354</v>
      </c>
    </row>
    <row r="511" spans="1:12" ht="11.25">
      <c r="A511" s="4">
        <v>510</v>
      </c>
      <c r="B511" s="4" t="s">
        <v>1369</v>
      </c>
      <c r="C511" s="4" t="s">
        <v>246</v>
      </c>
      <c r="D511" s="4" t="s">
        <v>247</v>
      </c>
      <c r="E511" s="4" t="s">
        <v>1078</v>
      </c>
      <c r="F511" s="4" t="s">
        <v>1079</v>
      </c>
      <c r="G511" s="4" t="s">
        <v>3043</v>
      </c>
      <c r="H511" s="4" t="s">
        <v>2833</v>
      </c>
      <c r="I511" s="4" t="s">
        <v>3044</v>
      </c>
      <c r="J511" s="4" t="s">
        <v>3042</v>
      </c>
      <c r="K511" s="4" t="s">
        <v>871</v>
      </c>
      <c r="L511" s="4" t="s">
        <v>3354</v>
      </c>
    </row>
    <row r="512" spans="1:12" ht="11.25">
      <c r="A512" s="4">
        <v>511</v>
      </c>
      <c r="B512" s="4" t="s">
        <v>1369</v>
      </c>
      <c r="C512" s="4" t="s">
        <v>246</v>
      </c>
      <c r="D512" s="4" t="s">
        <v>247</v>
      </c>
      <c r="E512" s="4" t="s">
        <v>1080</v>
      </c>
      <c r="F512" s="4" t="s">
        <v>1081</v>
      </c>
      <c r="G512" s="4" t="s">
        <v>3043</v>
      </c>
      <c r="H512" s="4" t="s">
        <v>2833</v>
      </c>
      <c r="I512" s="4" t="s">
        <v>3044</v>
      </c>
      <c r="J512" s="4" t="s">
        <v>3042</v>
      </c>
      <c r="K512" s="4" t="s">
        <v>871</v>
      </c>
      <c r="L512" s="4" t="s">
        <v>3354</v>
      </c>
    </row>
    <row r="513" spans="1:12" ht="11.25">
      <c r="A513" s="4">
        <v>512</v>
      </c>
      <c r="B513" s="4" t="s">
        <v>1369</v>
      </c>
      <c r="C513" s="4" t="s">
        <v>246</v>
      </c>
      <c r="D513" s="4" t="s">
        <v>247</v>
      </c>
      <c r="E513" s="4" t="s">
        <v>1082</v>
      </c>
      <c r="F513" s="4" t="s">
        <v>1083</v>
      </c>
      <c r="G513" s="4" t="s">
        <v>3043</v>
      </c>
      <c r="H513" s="4" t="s">
        <v>2833</v>
      </c>
      <c r="I513" s="4" t="s">
        <v>3044</v>
      </c>
      <c r="J513" s="4" t="s">
        <v>3042</v>
      </c>
      <c r="K513" s="4" t="s">
        <v>871</v>
      </c>
      <c r="L513" s="4" t="s">
        <v>3354</v>
      </c>
    </row>
    <row r="514" spans="1:12" ht="11.25">
      <c r="A514" s="4">
        <v>513</v>
      </c>
      <c r="B514" s="4" t="s">
        <v>1369</v>
      </c>
      <c r="C514" s="4" t="s">
        <v>246</v>
      </c>
      <c r="D514" s="4" t="s">
        <v>247</v>
      </c>
      <c r="E514" s="4" t="s">
        <v>1279</v>
      </c>
      <c r="F514" s="4" t="s">
        <v>1280</v>
      </c>
      <c r="G514" s="4" t="s">
        <v>3043</v>
      </c>
      <c r="H514" s="4" t="s">
        <v>2833</v>
      </c>
      <c r="I514" s="4" t="s">
        <v>3044</v>
      </c>
      <c r="J514" s="4" t="s">
        <v>3042</v>
      </c>
      <c r="K514" s="4" t="s">
        <v>871</v>
      </c>
      <c r="L514" s="4" t="s">
        <v>3354</v>
      </c>
    </row>
    <row r="515" spans="1:12" ht="11.25">
      <c r="A515" s="4">
        <v>514</v>
      </c>
      <c r="B515" s="4" t="s">
        <v>1369</v>
      </c>
      <c r="C515" s="4" t="s">
        <v>246</v>
      </c>
      <c r="D515" s="4" t="s">
        <v>247</v>
      </c>
      <c r="E515" s="4" t="s">
        <v>1084</v>
      </c>
      <c r="F515" s="4" t="s">
        <v>1085</v>
      </c>
      <c r="G515" s="4" t="s">
        <v>3043</v>
      </c>
      <c r="H515" s="4" t="s">
        <v>2833</v>
      </c>
      <c r="I515" s="4" t="s">
        <v>3044</v>
      </c>
      <c r="J515" s="4" t="s">
        <v>3042</v>
      </c>
      <c r="K515" s="4" t="s">
        <v>871</v>
      </c>
      <c r="L515" s="4" t="s">
        <v>3354</v>
      </c>
    </row>
    <row r="516" spans="1:12" ht="11.25">
      <c r="A516" s="4">
        <v>515</v>
      </c>
      <c r="B516" s="4" t="s">
        <v>1369</v>
      </c>
      <c r="C516" s="4" t="s">
        <v>246</v>
      </c>
      <c r="D516" s="4" t="s">
        <v>247</v>
      </c>
      <c r="E516" s="4" t="s">
        <v>1086</v>
      </c>
      <c r="F516" s="4" t="s">
        <v>1087</v>
      </c>
      <c r="G516" s="4" t="s">
        <v>3043</v>
      </c>
      <c r="H516" s="4" t="s">
        <v>2833</v>
      </c>
      <c r="I516" s="4" t="s">
        <v>3044</v>
      </c>
      <c r="J516" s="4" t="s">
        <v>3042</v>
      </c>
      <c r="K516" s="4" t="s">
        <v>871</v>
      </c>
      <c r="L516" s="4" t="s">
        <v>3354</v>
      </c>
    </row>
    <row r="517" spans="1:12" ht="11.25">
      <c r="A517" s="4">
        <v>516</v>
      </c>
      <c r="B517" s="4" t="s">
        <v>1369</v>
      </c>
      <c r="C517" s="4" t="s">
        <v>246</v>
      </c>
      <c r="D517" s="4" t="s">
        <v>247</v>
      </c>
      <c r="E517" s="4" t="s">
        <v>1088</v>
      </c>
      <c r="F517" s="4" t="s">
        <v>1089</v>
      </c>
      <c r="G517" s="4" t="s">
        <v>3043</v>
      </c>
      <c r="H517" s="4" t="s">
        <v>2833</v>
      </c>
      <c r="I517" s="4" t="s">
        <v>3044</v>
      </c>
      <c r="J517" s="4" t="s">
        <v>3042</v>
      </c>
      <c r="K517" s="4" t="s">
        <v>871</v>
      </c>
      <c r="L517" s="4" t="s">
        <v>3354</v>
      </c>
    </row>
    <row r="518" spans="1:12" ht="11.25">
      <c r="A518" s="4">
        <v>517</v>
      </c>
      <c r="B518" s="4" t="s">
        <v>1369</v>
      </c>
      <c r="C518" s="4" t="s">
        <v>246</v>
      </c>
      <c r="D518" s="4" t="s">
        <v>247</v>
      </c>
      <c r="E518" s="4" t="s">
        <v>1090</v>
      </c>
      <c r="F518" s="4" t="s">
        <v>1091</v>
      </c>
      <c r="G518" s="4" t="s">
        <v>3043</v>
      </c>
      <c r="H518" s="4" t="s">
        <v>2833</v>
      </c>
      <c r="I518" s="4" t="s">
        <v>3044</v>
      </c>
      <c r="J518" s="4" t="s">
        <v>3042</v>
      </c>
      <c r="K518" s="4" t="s">
        <v>871</v>
      </c>
      <c r="L518" s="4" t="s">
        <v>3354</v>
      </c>
    </row>
    <row r="519" spans="1:12" ht="11.25">
      <c r="A519" s="4">
        <v>518</v>
      </c>
      <c r="B519" s="4" t="s">
        <v>1369</v>
      </c>
      <c r="C519" s="4" t="s">
        <v>246</v>
      </c>
      <c r="D519" s="4" t="s">
        <v>247</v>
      </c>
      <c r="E519" s="4" t="s">
        <v>1092</v>
      </c>
      <c r="F519" s="4" t="s">
        <v>1093</v>
      </c>
      <c r="G519" s="4" t="s">
        <v>3043</v>
      </c>
      <c r="H519" s="4" t="s">
        <v>2833</v>
      </c>
      <c r="I519" s="4" t="s">
        <v>3044</v>
      </c>
      <c r="J519" s="4" t="s">
        <v>3042</v>
      </c>
      <c r="K519" s="4" t="s">
        <v>871</v>
      </c>
      <c r="L519" s="4" t="s">
        <v>3354</v>
      </c>
    </row>
    <row r="520" spans="1:12" ht="11.25">
      <c r="A520" s="4">
        <v>519</v>
      </c>
      <c r="B520" s="4" t="s">
        <v>1369</v>
      </c>
      <c r="C520" s="4" t="s">
        <v>246</v>
      </c>
      <c r="D520" s="4" t="s">
        <v>247</v>
      </c>
      <c r="E520" s="4" t="s">
        <v>1094</v>
      </c>
      <c r="F520" s="4" t="s">
        <v>1095</v>
      </c>
      <c r="G520" s="4" t="s">
        <v>3043</v>
      </c>
      <c r="H520" s="4" t="s">
        <v>2833</v>
      </c>
      <c r="I520" s="4" t="s">
        <v>3044</v>
      </c>
      <c r="J520" s="4" t="s">
        <v>3042</v>
      </c>
      <c r="K520" s="4" t="s">
        <v>871</v>
      </c>
      <c r="L520" s="4" t="s">
        <v>3354</v>
      </c>
    </row>
    <row r="521" spans="1:12" ht="11.25">
      <c r="A521" s="4">
        <v>520</v>
      </c>
      <c r="B521" s="4" t="s">
        <v>1369</v>
      </c>
      <c r="C521" s="4" t="s">
        <v>246</v>
      </c>
      <c r="D521" s="4" t="s">
        <v>247</v>
      </c>
      <c r="E521" s="4" t="s">
        <v>1096</v>
      </c>
      <c r="F521" s="4" t="s">
        <v>1097</v>
      </c>
      <c r="G521" s="4" t="s">
        <v>3043</v>
      </c>
      <c r="H521" s="4" t="s">
        <v>2833</v>
      </c>
      <c r="I521" s="4" t="s">
        <v>3044</v>
      </c>
      <c r="J521" s="4" t="s">
        <v>3042</v>
      </c>
      <c r="K521" s="4" t="s">
        <v>871</v>
      </c>
      <c r="L521" s="4" t="s">
        <v>3354</v>
      </c>
    </row>
    <row r="522" spans="1:12" ht="11.25">
      <c r="A522" s="4">
        <v>521</v>
      </c>
      <c r="B522" s="4" t="s">
        <v>1369</v>
      </c>
      <c r="C522" s="4" t="s">
        <v>246</v>
      </c>
      <c r="D522" s="4" t="s">
        <v>247</v>
      </c>
      <c r="E522" s="4" t="s">
        <v>1098</v>
      </c>
      <c r="F522" s="4" t="s">
        <v>1099</v>
      </c>
      <c r="G522" s="4" t="s">
        <v>3043</v>
      </c>
      <c r="H522" s="4" t="s">
        <v>2833</v>
      </c>
      <c r="I522" s="4" t="s">
        <v>3044</v>
      </c>
      <c r="J522" s="4" t="s">
        <v>3042</v>
      </c>
      <c r="K522" s="4" t="s">
        <v>871</v>
      </c>
      <c r="L522" s="4" t="s">
        <v>3354</v>
      </c>
    </row>
    <row r="523" spans="1:12" ht="11.25">
      <c r="A523" s="4">
        <v>522</v>
      </c>
      <c r="B523" s="4" t="s">
        <v>1369</v>
      </c>
      <c r="C523" s="4" t="s">
        <v>246</v>
      </c>
      <c r="D523" s="4" t="s">
        <v>247</v>
      </c>
      <c r="E523" s="4" t="s">
        <v>1100</v>
      </c>
      <c r="F523" s="4" t="s">
        <v>1101</v>
      </c>
      <c r="G523" s="4" t="s">
        <v>3043</v>
      </c>
      <c r="H523" s="4" t="s">
        <v>2833</v>
      </c>
      <c r="I523" s="4" t="s">
        <v>3044</v>
      </c>
      <c r="J523" s="4" t="s">
        <v>3042</v>
      </c>
      <c r="K523" s="4" t="s">
        <v>871</v>
      </c>
      <c r="L523" s="4" t="s">
        <v>3354</v>
      </c>
    </row>
    <row r="524" spans="1:12" ht="11.25">
      <c r="A524" s="4">
        <v>523</v>
      </c>
      <c r="B524" s="4" t="s">
        <v>1369</v>
      </c>
      <c r="C524" s="4" t="s">
        <v>246</v>
      </c>
      <c r="D524" s="4" t="s">
        <v>247</v>
      </c>
      <c r="E524" s="4" t="s">
        <v>1102</v>
      </c>
      <c r="F524" s="4" t="s">
        <v>1103</v>
      </c>
      <c r="G524" s="4" t="s">
        <v>3043</v>
      </c>
      <c r="H524" s="4" t="s">
        <v>2833</v>
      </c>
      <c r="I524" s="4" t="s">
        <v>3044</v>
      </c>
      <c r="J524" s="4" t="s">
        <v>3042</v>
      </c>
      <c r="K524" s="4" t="s">
        <v>871</v>
      </c>
      <c r="L524" s="4" t="s">
        <v>3354</v>
      </c>
    </row>
    <row r="525" spans="1:12" ht="11.25">
      <c r="A525" s="4">
        <v>524</v>
      </c>
      <c r="B525" s="4" t="s">
        <v>1369</v>
      </c>
      <c r="C525" s="4" t="s">
        <v>246</v>
      </c>
      <c r="D525" s="4" t="s">
        <v>247</v>
      </c>
      <c r="E525" s="4" t="s">
        <v>1104</v>
      </c>
      <c r="F525" s="4" t="s">
        <v>1105</v>
      </c>
      <c r="G525" s="4" t="s">
        <v>3043</v>
      </c>
      <c r="H525" s="4" t="s">
        <v>2833</v>
      </c>
      <c r="I525" s="4" t="s">
        <v>3044</v>
      </c>
      <c r="J525" s="4" t="s">
        <v>3042</v>
      </c>
      <c r="K525" s="4" t="s">
        <v>871</v>
      </c>
      <c r="L525" s="4" t="s">
        <v>3354</v>
      </c>
    </row>
    <row r="526" spans="1:12" ht="11.25">
      <c r="A526" s="4">
        <v>525</v>
      </c>
      <c r="B526" s="4" t="s">
        <v>1369</v>
      </c>
      <c r="C526" s="4" t="s">
        <v>246</v>
      </c>
      <c r="D526" s="4" t="s">
        <v>247</v>
      </c>
      <c r="E526" s="4" t="s">
        <v>1106</v>
      </c>
      <c r="F526" s="4" t="s">
        <v>1107</v>
      </c>
      <c r="G526" s="4" t="s">
        <v>3043</v>
      </c>
      <c r="H526" s="4" t="s">
        <v>2833</v>
      </c>
      <c r="I526" s="4" t="s">
        <v>3044</v>
      </c>
      <c r="J526" s="4" t="s">
        <v>3042</v>
      </c>
      <c r="K526" s="4" t="s">
        <v>871</v>
      </c>
      <c r="L526" s="4" t="s">
        <v>3354</v>
      </c>
    </row>
    <row r="527" spans="1:12" ht="11.25">
      <c r="A527" s="4">
        <v>526</v>
      </c>
      <c r="B527" s="4" t="s">
        <v>1369</v>
      </c>
      <c r="C527" s="4" t="s">
        <v>387</v>
      </c>
      <c r="D527" s="4" t="s">
        <v>388</v>
      </c>
      <c r="E527" s="4" t="s">
        <v>1108</v>
      </c>
      <c r="F527" s="4" t="s">
        <v>1109</v>
      </c>
      <c r="G527" s="4" t="s">
        <v>2536</v>
      </c>
      <c r="H527" s="4" t="s">
        <v>2537</v>
      </c>
      <c r="I527" s="4" t="s">
        <v>2538</v>
      </c>
      <c r="J527" s="4" t="s">
        <v>2337</v>
      </c>
      <c r="K527" s="4" t="s">
        <v>871</v>
      </c>
      <c r="L527" s="4" t="s">
        <v>3354</v>
      </c>
    </row>
    <row r="528" spans="1:12" ht="11.25">
      <c r="A528" s="4">
        <v>527</v>
      </c>
      <c r="B528" s="4" t="s">
        <v>1369</v>
      </c>
      <c r="C528" s="4" t="s">
        <v>387</v>
      </c>
      <c r="D528" s="4" t="s">
        <v>388</v>
      </c>
      <c r="E528" s="4" t="s">
        <v>1108</v>
      </c>
      <c r="F528" s="4" t="s">
        <v>1109</v>
      </c>
      <c r="G528" s="4" t="s">
        <v>2536</v>
      </c>
      <c r="H528" s="4" t="s">
        <v>2537</v>
      </c>
      <c r="I528" s="4" t="s">
        <v>2538</v>
      </c>
      <c r="J528" s="4" t="s">
        <v>2337</v>
      </c>
      <c r="K528" s="4" t="s">
        <v>2352</v>
      </c>
      <c r="L528" s="4" t="s">
        <v>3354</v>
      </c>
    </row>
    <row r="529" spans="1:12" ht="11.25">
      <c r="A529" s="4">
        <v>528</v>
      </c>
      <c r="B529" s="4" t="s">
        <v>1369</v>
      </c>
      <c r="C529" s="4" t="s">
        <v>387</v>
      </c>
      <c r="D529" s="4" t="s">
        <v>388</v>
      </c>
      <c r="E529" s="4" t="s">
        <v>1110</v>
      </c>
      <c r="F529" s="4" t="s">
        <v>1111</v>
      </c>
      <c r="G529" s="4" t="s">
        <v>2536</v>
      </c>
      <c r="H529" s="4" t="s">
        <v>2537</v>
      </c>
      <c r="I529" s="4" t="s">
        <v>2538</v>
      </c>
      <c r="J529" s="4" t="s">
        <v>2337</v>
      </c>
      <c r="K529" s="4" t="s">
        <v>871</v>
      </c>
      <c r="L529" s="4" t="s">
        <v>3354</v>
      </c>
    </row>
    <row r="530" spans="1:12" ht="11.25">
      <c r="A530" s="4">
        <v>529</v>
      </c>
      <c r="B530" s="4" t="s">
        <v>1369</v>
      </c>
      <c r="C530" s="4" t="s">
        <v>387</v>
      </c>
      <c r="D530" s="4" t="s">
        <v>388</v>
      </c>
      <c r="E530" s="4" t="s">
        <v>1110</v>
      </c>
      <c r="F530" s="4" t="s">
        <v>1111</v>
      </c>
      <c r="G530" s="4" t="s">
        <v>2536</v>
      </c>
      <c r="H530" s="4" t="s">
        <v>2537</v>
      </c>
      <c r="I530" s="4" t="s">
        <v>2538</v>
      </c>
      <c r="J530" s="4" t="s">
        <v>2337</v>
      </c>
      <c r="K530" s="4" t="s">
        <v>2352</v>
      </c>
      <c r="L530" s="4" t="s">
        <v>3354</v>
      </c>
    </row>
    <row r="531" spans="1:12" ht="11.25">
      <c r="A531" s="4">
        <v>530</v>
      </c>
      <c r="B531" s="4" t="s">
        <v>1369</v>
      </c>
      <c r="C531" s="4" t="s">
        <v>387</v>
      </c>
      <c r="D531" s="4" t="s">
        <v>388</v>
      </c>
      <c r="E531" s="4" t="s">
        <v>1112</v>
      </c>
      <c r="F531" s="4" t="s">
        <v>1113</v>
      </c>
      <c r="G531" s="4" t="s">
        <v>2536</v>
      </c>
      <c r="H531" s="4" t="s">
        <v>2537</v>
      </c>
      <c r="I531" s="4" t="s">
        <v>2538</v>
      </c>
      <c r="J531" s="4" t="s">
        <v>2337</v>
      </c>
      <c r="K531" s="4" t="s">
        <v>871</v>
      </c>
      <c r="L531" s="4" t="s">
        <v>3354</v>
      </c>
    </row>
    <row r="532" spans="1:12" ht="11.25">
      <c r="A532" s="4">
        <v>531</v>
      </c>
      <c r="B532" s="4" t="s">
        <v>1369</v>
      </c>
      <c r="C532" s="4" t="s">
        <v>387</v>
      </c>
      <c r="D532" s="4" t="s">
        <v>388</v>
      </c>
      <c r="E532" s="4" t="s">
        <v>1112</v>
      </c>
      <c r="F532" s="4" t="s">
        <v>1113</v>
      </c>
      <c r="G532" s="4" t="s">
        <v>2536</v>
      </c>
      <c r="H532" s="4" t="s">
        <v>2537</v>
      </c>
      <c r="I532" s="4" t="s">
        <v>2538</v>
      </c>
      <c r="J532" s="4" t="s">
        <v>2337</v>
      </c>
      <c r="K532" s="4" t="s">
        <v>2352</v>
      </c>
      <c r="L532" s="4" t="s">
        <v>3354</v>
      </c>
    </row>
    <row r="533" spans="1:12" ht="11.25">
      <c r="A533" s="4">
        <v>532</v>
      </c>
      <c r="B533" s="4" t="s">
        <v>1369</v>
      </c>
      <c r="C533" s="4" t="s">
        <v>387</v>
      </c>
      <c r="D533" s="4" t="s">
        <v>388</v>
      </c>
      <c r="E533" s="4" t="s">
        <v>389</v>
      </c>
      <c r="F533" s="4" t="s">
        <v>390</v>
      </c>
      <c r="G533" s="4" t="s">
        <v>3045</v>
      </c>
      <c r="H533" s="4" t="s">
        <v>3046</v>
      </c>
      <c r="I533" s="4" t="s">
        <v>3047</v>
      </c>
      <c r="J533" s="4" t="s">
        <v>3048</v>
      </c>
      <c r="K533" s="4" t="s">
        <v>871</v>
      </c>
      <c r="L533" s="4" t="s">
        <v>3354</v>
      </c>
    </row>
    <row r="534" spans="1:12" ht="11.25">
      <c r="A534" s="4">
        <v>533</v>
      </c>
      <c r="B534" s="4" t="s">
        <v>1369</v>
      </c>
      <c r="C534" s="4" t="s">
        <v>387</v>
      </c>
      <c r="D534" s="4" t="s">
        <v>388</v>
      </c>
      <c r="E534" s="4" t="s">
        <v>389</v>
      </c>
      <c r="F534" s="4" t="s">
        <v>390</v>
      </c>
      <c r="G534" s="4" t="s">
        <v>3049</v>
      </c>
      <c r="H534" s="4" t="s">
        <v>3050</v>
      </c>
      <c r="I534" s="4" t="s">
        <v>2792</v>
      </c>
      <c r="J534" s="4" t="s">
        <v>2753</v>
      </c>
      <c r="K534" s="4" t="s">
        <v>871</v>
      </c>
      <c r="L534" s="4" t="s">
        <v>3354</v>
      </c>
    </row>
    <row r="535" spans="1:12" ht="11.25">
      <c r="A535" s="4">
        <v>534</v>
      </c>
      <c r="B535" s="4" t="s">
        <v>1369</v>
      </c>
      <c r="C535" s="4" t="s">
        <v>387</v>
      </c>
      <c r="D535" s="4" t="s">
        <v>388</v>
      </c>
      <c r="E535" s="4" t="s">
        <v>389</v>
      </c>
      <c r="F535" s="4" t="s">
        <v>390</v>
      </c>
      <c r="G535" s="4" t="s">
        <v>3051</v>
      </c>
      <c r="H535" s="4" t="s">
        <v>3052</v>
      </c>
      <c r="I535" s="4" t="s">
        <v>3053</v>
      </c>
      <c r="J535" s="4" t="s">
        <v>3048</v>
      </c>
      <c r="K535" s="4" t="s">
        <v>871</v>
      </c>
      <c r="L535" s="4" t="s">
        <v>3354</v>
      </c>
    </row>
    <row r="536" spans="1:12" ht="11.25">
      <c r="A536" s="4">
        <v>535</v>
      </c>
      <c r="B536" s="4" t="s">
        <v>1369</v>
      </c>
      <c r="C536" s="4" t="s">
        <v>387</v>
      </c>
      <c r="D536" s="4" t="s">
        <v>388</v>
      </c>
      <c r="E536" s="4" t="s">
        <v>389</v>
      </c>
      <c r="F536" s="4" t="s">
        <v>390</v>
      </c>
      <c r="G536" s="4" t="s">
        <v>2790</v>
      </c>
      <c r="H536" s="4" t="s">
        <v>2791</v>
      </c>
      <c r="I536" s="4" t="s">
        <v>2792</v>
      </c>
      <c r="J536" s="4" t="s">
        <v>2753</v>
      </c>
      <c r="K536" s="4" t="s">
        <v>871</v>
      </c>
      <c r="L536" s="4" t="s">
        <v>3354</v>
      </c>
    </row>
    <row r="537" spans="1:12" ht="11.25">
      <c r="A537" s="4">
        <v>536</v>
      </c>
      <c r="B537" s="4" t="s">
        <v>1369</v>
      </c>
      <c r="C537" s="4" t="s">
        <v>387</v>
      </c>
      <c r="D537" s="4" t="s">
        <v>388</v>
      </c>
      <c r="E537" s="4" t="s">
        <v>389</v>
      </c>
      <c r="F537" s="4" t="s">
        <v>390</v>
      </c>
      <c r="G537" s="4" t="s">
        <v>2536</v>
      </c>
      <c r="H537" s="4" t="s">
        <v>2537</v>
      </c>
      <c r="I537" s="4" t="s">
        <v>2538</v>
      </c>
      <c r="J537" s="4" t="s">
        <v>2337</v>
      </c>
      <c r="K537" s="4" t="s">
        <v>871</v>
      </c>
      <c r="L537" s="4" t="s">
        <v>3354</v>
      </c>
    </row>
    <row r="538" spans="1:12" ht="11.25">
      <c r="A538" s="4">
        <v>537</v>
      </c>
      <c r="B538" s="4" t="s">
        <v>1369</v>
      </c>
      <c r="C538" s="4" t="s">
        <v>387</v>
      </c>
      <c r="D538" s="4" t="s">
        <v>388</v>
      </c>
      <c r="E538" s="4" t="s">
        <v>389</v>
      </c>
      <c r="F538" s="4" t="s">
        <v>390</v>
      </c>
      <c r="G538" s="4" t="s">
        <v>2536</v>
      </c>
      <c r="H538" s="4" t="s">
        <v>2537</v>
      </c>
      <c r="I538" s="4" t="s">
        <v>2538</v>
      </c>
      <c r="J538" s="4" t="s">
        <v>2337</v>
      </c>
      <c r="K538" s="4" t="s">
        <v>2352</v>
      </c>
      <c r="L538" s="4" t="s">
        <v>3354</v>
      </c>
    </row>
    <row r="539" spans="1:12" ht="11.25">
      <c r="A539" s="4">
        <v>538</v>
      </c>
      <c r="B539" s="4" t="s">
        <v>1369</v>
      </c>
      <c r="C539" s="4" t="s">
        <v>387</v>
      </c>
      <c r="D539" s="4" t="s">
        <v>388</v>
      </c>
      <c r="E539" s="4" t="s">
        <v>389</v>
      </c>
      <c r="F539" s="4" t="s">
        <v>390</v>
      </c>
      <c r="G539" s="4" t="s">
        <v>3054</v>
      </c>
      <c r="H539" s="4" t="s">
        <v>3055</v>
      </c>
      <c r="I539" s="4" t="s">
        <v>3056</v>
      </c>
      <c r="J539" s="4" t="s">
        <v>3048</v>
      </c>
      <c r="K539" s="4" t="s">
        <v>871</v>
      </c>
      <c r="L539" s="4" t="s">
        <v>3354</v>
      </c>
    </row>
    <row r="540" spans="1:12" ht="11.25">
      <c r="A540" s="4">
        <v>539</v>
      </c>
      <c r="B540" s="4" t="s">
        <v>1369</v>
      </c>
      <c r="C540" s="4" t="s">
        <v>387</v>
      </c>
      <c r="D540" s="4" t="s">
        <v>388</v>
      </c>
      <c r="E540" s="4" t="s">
        <v>389</v>
      </c>
      <c r="F540" s="4" t="s">
        <v>390</v>
      </c>
      <c r="G540" s="4" t="s">
        <v>3057</v>
      </c>
      <c r="H540" s="4" t="s">
        <v>3058</v>
      </c>
      <c r="I540" s="4" t="s">
        <v>3059</v>
      </c>
      <c r="J540" s="4" t="s">
        <v>3048</v>
      </c>
      <c r="K540" s="4" t="s">
        <v>871</v>
      </c>
      <c r="L540" s="4" t="s">
        <v>3354</v>
      </c>
    </row>
    <row r="541" spans="1:12" ht="11.25">
      <c r="A541" s="4">
        <v>540</v>
      </c>
      <c r="B541" s="4" t="s">
        <v>1369</v>
      </c>
      <c r="C541" s="4" t="s">
        <v>387</v>
      </c>
      <c r="D541" s="4" t="s">
        <v>388</v>
      </c>
      <c r="E541" s="4" t="s">
        <v>389</v>
      </c>
      <c r="F541" s="4" t="s">
        <v>390</v>
      </c>
      <c r="G541" s="4" t="s">
        <v>3060</v>
      </c>
      <c r="H541" s="4" t="s">
        <v>3061</v>
      </c>
      <c r="I541" s="4" t="s">
        <v>3062</v>
      </c>
      <c r="J541" s="4" t="s">
        <v>2648</v>
      </c>
      <c r="K541" s="4" t="s">
        <v>871</v>
      </c>
      <c r="L541" s="4" t="s">
        <v>3354</v>
      </c>
    </row>
    <row r="542" spans="1:12" ht="11.25">
      <c r="A542" s="4">
        <v>541</v>
      </c>
      <c r="B542" s="4" t="s">
        <v>1369</v>
      </c>
      <c r="C542" s="4" t="s">
        <v>387</v>
      </c>
      <c r="D542" s="4" t="s">
        <v>388</v>
      </c>
      <c r="E542" s="4" t="s">
        <v>389</v>
      </c>
      <c r="F542" s="4" t="s">
        <v>390</v>
      </c>
      <c r="G542" s="4" t="s">
        <v>3060</v>
      </c>
      <c r="H542" s="4" t="s">
        <v>3061</v>
      </c>
      <c r="I542" s="4" t="s">
        <v>3062</v>
      </c>
      <c r="J542" s="4" t="s">
        <v>2648</v>
      </c>
      <c r="K542" s="4" t="s">
        <v>2352</v>
      </c>
      <c r="L542" s="4" t="s">
        <v>3354</v>
      </c>
    </row>
    <row r="543" spans="1:12" ht="11.25">
      <c r="A543" s="4">
        <v>542</v>
      </c>
      <c r="B543" s="4" t="s">
        <v>1369</v>
      </c>
      <c r="C543" s="4" t="s">
        <v>387</v>
      </c>
      <c r="D543" s="4" t="s">
        <v>388</v>
      </c>
      <c r="E543" s="4" t="s">
        <v>389</v>
      </c>
      <c r="F543" s="4" t="s">
        <v>390</v>
      </c>
      <c r="G543" s="4" t="s">
        <v>3063</v>
      </c>
      <c r="H543" s="4" t="s">
        <v>3064</v>
      </c>
      <c r="I543" s="4" t="s">
        <v>3065</v>
      </c>
      <c r="J543" s="4" t="s">
        <v>3048</v>
      </c>
      <c r="K543" s="4" t="s">
        <v>871</v>
      </c>
      <c r="L543" s="4" t="s">
        <v>3354</v>
      </c>
    </row>
    <row r="544" spans="1:12" ht="11.25">
      <c r="A544" s="4">
        <v>543</v>
      </c>
      <c r="B544" s="4" t="s">
        <v>1369</v>
      </c>
      <c r="C544" s="4" t="s">
        <v>387</v>
      </c>
      <c r="D544" s="4" t="s">
        <v>388</v>
      </c>
      <c r="E544" s="4" t="s">
        <v>389</v>
      </c>
      <c r="F544" s="4" t="s">
        <v>390</v>
      </c>
      <c r="G544" s="4" t="s">
        <v>3066</v>
      </c>
      <c r="H544" s="4" t="s">
        <v>3067</v>
      </c>
      <c r="I544" s="4" t="s">
        <v>3068</v>
      </c>
      <c r="J544" s="4" t="s">
        <v>3048</v>
      </c>
      <c r="K544" s="4" t="s">
        <v>871</v>
      </c>
      <c r="L544" s="4" t="s">
        <v>3354</v>
      </c>
    </row>
    <row r="545" spans="1:12" ht="11.25">
      <c r="A545" s="4">
        <v>544</v>
      </c>
      <c r="B545" s="4" t="s">
        <v>1369</v>
      </c>
      <c r="C545" s="4" t="s">
        <v>387</v>
      </c>
      <c r="D545" s="4" t="s">
        <v>388</v>
      </c>
      <c r="E545" s="4" t="s">
        <v>389</v>
      </c>
      <c r="F545" s="4" t="s">
        <v>390</v>
      </c>
      <c r="G545" s="4" t="s">
        <v>3069</v>
      </c>
      <c r="H545" s="4" t="s">
        <v>3070</v>
      </c>
      <c r="I545" s="4" t="s">
        <v>2657</v>
      </c>
      <c r="J545" s="4" t="s">
        <v>2337</v>
      </c>
      <c r="K545" s="4" t="s">
        <v>871</v>
      </c>
      <c r="L545" s="4" t="s">
        <v>3354</v>
      </c>
    </row>
    <row r="546" spans="1:12" ht="11.25">
      <c r="A546" s="4">
        <v>545</v>
      </c>
      <c r="B546" s="4" t="s">
        <v>1369</v>
      </c>
      <c r="C546" s="4" t="s">
        <v>387</v>
      </c>
      <c r="D546" s="4" t="s">
        <v>388</v>
      </c>
      <c r="E546" s="4" t="s">
        <v>1114</v>
      </c>
      <c r="F546" s="4" t="s">
        <v>1115</v>
      </c>
      <c r="G546" s="4" t="s">
        <v>2536</v>
      </c>
      <c r="H546" s="4" t="s">
        <v>2537</v>
      </c>
      <c r="I546" s="4" t="s">
        <v>2538</v>
      </c>
      <c r="J546" s="4" t="s">
        <v>2337</v>
      </c>
      <c r="K546" s="4" t="s">
        <v>871</v>
      </c>
      <c r="L546" s="4" t="s">
        <v>3354</v>
      </c>
    </row>
    <row r="547" spans="1:12" ht="11.25">
      <c r="A547" s="4">
        <v>546</v>
      </c>
      <c r="B547" s="4" t="s">
        <v>1369</v>
      </c>
      <c r="C547" s="4" t="s">
        <v>387</v>
      </c>
      <c r="D547" s="4" t="s">
        <v>388</v>
      </c>
      <c r="E547" s="4" t="s">
        <v>1114</v>
      </c>
      <c r="F547" s="4" t="s">
        <v>1115</v>
      </c>
      <c r="G547" s="4" t="s">
        <v>2536</v>
      </c>
      <c r="H547" s="4" t="s">
        <v>2537</v>
      </c>
      <c r="I547" s="4" t="s">
        <v>2538</v>
      </c>
      <c r="J547" s="4" t="s">
        <v>2337</v>
      </c>
      <c r="K547" s="4" t="s">
        <v>2352</v>
      </c>
      <c r="L547" s="4" t="s">
        <v>3354</v>
      </c>
    </row>
    <row r="548" spans="1:12" ht="11.25">
      <c r="A548" s="4">
        <v>547</v>
      </c>
      <c r="B548" s="4" t="s">
        <v>1369</v>
      </c>
      <c r="C548" s="4" t="s">
        <v>387</v>
      </c>
      <c r="D548" s="4" t="s">
        <v>388</v>
      </c>
      <c r="E548" s="4" t="s">
        <v>1114</v>
      </c>
      <c r="F548" s="4" t="s">
        <v>1115</v>
      </c>
      <c r="G548" s="4" t="s">
        <v>3071</v>
      </c>
      <c r="H548" s="4" t="s">
        <v>3072</v>
      </c>
      <c r="I548" s="4" t="s">
        <v>3073</v>
      </c>
      <c r="J548" s="4" t="s">
        <v>3048</v>
      </c>
      <c r="K548" s="4" t="s">
        <v>871</v>
      </c>
      <c r="L548" s="4" t="s">
        <v>3354</v>
      </c>
    </row>
    <row r="549" spans="1:12" ht="11.25">
      <c r="A549" s="4">
        <v>548</v>
      </c>
      <c r="B549" s="4" t="s">
        <v>1369</v>
      </c>
      <c r="C549" s="4" t="s">
        <v>387</v>
      </c>
      <c r="D549" s="4" t="s">
        <v>388</v>
      </c>
      <c r="E549" s="4" t="s">
        <v>1287</v>
      </c>
      <c r="F549" s="4" t="s">
        <v>1288</v>
      </c>
      <c r="G549" s="4" t="s">
        <v>2536</v>
      </c>
      <c r="H549" s="4" t="s">
        <v>2537</v>
      </c>
      <c r="I549" s="4" t="s">
        <v>2538</v>
      </c>
      <c r="J549" s="4" t="s">
        <v>2337</v>
      </c>
      <c r="K549" s="4" t="s">
        <v>871</v>
      </c>
      <c r="L549" s="4" t="s">
        <v>3354</v>
      </c>
    </row>
    <row r="550" spans="1:12" ht="11.25">
      <c r="A550" s="4">
        <v>549</v>
      </c>
      <c r="B550" s="4" t="s">
        <v>1369</v>
      </c>
      <c r="C550" s="4" t="s">
        <v>387</v>
      </c>
      <c r="D550" s="4" t="s">
        <v>388</v>
      </c>
      <c r="E550" s="4" t="s">
        <v>1287</v>
      </c>
      <c r="F550" s="4" t="s">
        <v>1288</v>
      </c>
      <c r="G550" s="4" t="s">
        <v>2536</v>
      </c>
      <c r="H550" s="4" t="s">
        <v>2537</v>
      </c>
      <c r="I550" s="4" t="s">
        <v>2538</v>
      </c>
      <c r="J550" s="4" t="s">
        <v>2337</v>
      </c>
      <c r="K550" s="4" t="s">
        <v>2352</v>
      </c>
      <c r="L550" s="4" t="s">
        <v>3354</v>
      </c>
    </row>
    <row r="551" spans="1:12" ht="11.25">
      <c r="A551" s="4">
        <v>550</v>
      </c>
      <c r="B551" s="4" t="s">
        <v>1369</v>
      </c>
      <c r="C551" s="4" t="s">
        <v>387</v>
      </c>
      <c r="D551" s="4" t="s">
        <v>388</v>
      </c>
      <c r="E551" s="4" t="s">
        <v>1287</v>
      </c>
      <c r="F551" s="4" t="s">
        <v>1288</v>
      </c>
      <c r="G551" s="4" t="s">
        <v>3074</v>
      </c>
      <c r="H551" s="4" t="s">
        <v>3075</v>
      </c>
      <c r="I551" s="4" t="s">
        <v>3076</v>
      </c>
      <c r="J551" s="4" t="s">
        <v>3048</v>
      </c>
      <c r="K551" s="4" t="s">
        <v>871</v>
      </c>
      <c r="L551" s="4" t="s">
        <v>3354</v>
      </c>
    </row>
    <row r="552" spans="1:12" ht="11.25">
      <c r="A552" s="4">
        <v>551</v>
      </c>
      <c r="B552" s="4" t="s">
        <v>1369</v>
      </c>
      <c r="C552" s="4" t="s">
        <v>387</v>
      </c>
      <c r="D552" s="4" t="s">
        <v>388</v>
      </c>
      <c r="E552" s="4" t="s">
        <v>1116</v>
      </c>
      <c r="F552" s="4" t="s">
        <v>1117</v>
      </c>
      <c r="G552" s="4" t="s">
        <v>2536</v>
      </c>
      <c r="H552" s="4" t="s">
        <v>2537</v>
      </c>
      <c r="I552" s="4" t="s">
        <v>2538</v>
      </c>
      <c r="J552" s="4" t="s">
        <v>2337</v>
      </c>
      <c r="K552" s="4" t="s">
        <v>871</v>
      </c>
      <c r="L552" s="4" t="s">
        <v>3354</v>
      </c>
    </row>
    <row r="553" spans="1:12" ht="11.25">
      <c r="A553" s="4">
        <v>552</v>
      </c>
      <c r="B553" s="4" t="s">
        <v>1369</v>
      </c>
      <c r="C553" s="4" t="s">
        <v>387</v>
      </c>
      <c r="D553" s="4" t="s">
        <v>388</v>
      </c>
      <c r="E553" s="4" t="s">
        <v>1116</v>
      </c>
      <c r="F553" s="4" t="s">
        <v>1117</v>
      </c>
      <c r="G553" s="4" t="s">
        <v>2536</v>
      </c>
      <c r="H553" s="4" t="s">
        <v>2537</v>
      </c>
      <c r="I553" s="4" t="s">
        <v>2538</v>
      </c>
      <c r="J553" s="4" t="s">
        <v>2337</v>
      </c>
      <c r="K553" s="4" t="s">
        <v>2352</v>
      </c>
      <c r="L553" s="4" t="s">
        <v>3354</v>
      </c>
    </row>
    <row r="554" spans="1:12" ht="11.25">
      <c r="A554" s="4">
        <v>553</v>
      </c>
      <c r="B554" s="4" t="s">
        <v>1369</v>
      </c>
      <c r="C554" s="4" t="s">
        <v>387</v>
      </c>
      <c r="D554" s="4" t="s">
        <v>388</v>
      </c>
      <c r="E554" s="4" t="s">
        <v>1118</v>
      </c>
      <c r="F554" s="4" t="s">
        <v>1119</v>
      </c>
      <c r="G554" s="4" t="s">
        <v>2536</v>
      </c>
      <c r="H554" s="4" t="s">
        <v>2537</v>
      </c>
      <c r="I554" s="4" t="s">
        <v>2538</v>
      </c>
      <c r="J554" s="4" t="s">
        <v>2337</v>
      </c>
      <c r="K554" s="4" t="s">
        <v>871</v>
      </c>
      <c r="L554" s="4" t="s">
        <v>3354</v>
      </c>
    </row>
    <row r="555" spans="1:12" ht="11.25">
      <c r="A555" s="4">
        <v>554</v>
      </c>
      <c r="B555" s="4" t="s">
        <v>1369</v>
      </c>
      <c r="C555" s="4" t="s">
        <v>387</v>
      </c>
      <c r="D555" s="4" t="s">
        <v>388</v>
      </c>
      <c r="E555" s="4" t="s">
        <v>1118</v>
      </c>
      <c r="F555" s="4" t="s">
        <v>1119</v>
      </c>
      <c r="G555" s="4" t="s">
        <v>2536</v>
      </c>
      <c r="H555" s="4" t="s">
        <v>2537</v>
      </c>
      <c r="I555" s="4" t="s">
        <v>2538</v>
      </c>
      <c r="J555" s="4" t="s">
        <v>2337</v>
      </c>
      <c r="K555" s="4" t="s">
        <v>2352</v>
      </c>
      <c r="L555" s="4" t="s">
        <v>3354</v>
      </c>
    </row>
    <row r="556" spans="1:12" ht="11.25">
      <c r="A556" s="4">
        <v>555</v>
      </c>
      <c r="B556" s="4" t="s">
        <v>1369</v>
      </c>
      <c r="C556" s="4" t="s">
        <v>387</v>
      </c>
      <c r="D556" s="4" t="s">
        <v>388</v>
      </c>
      <c r="E556" s="4" t="s">
        <v>1120</v>
      </c>
      <c r="F556" s="4" t="s">
        <v>1121</v>
      </c>
      <c r="G556" s="4" t="s">
        <v>3077</v>
      </c>
      <c r="H556" s="4" t="s">
        <v>3078</v>
      </c>
      <c r="I556" s="4" t="s">
        <v>3079</v>
      </c>
      <c r="J556" s="4" t="s">
        <v>2428</v>
      </c>
      <c r="K556" s="4" t="s">
        <v>871</v>
      </c>
      <c r="L556" s="4" t="s">
        <v>3354</v>
      </c>
    </row>
    <row r="557" spans="1:12" ht="11.25">
      <c r="A557" s="4">
        <v>556</v>
      </c>
      <c r="B557" s="4" t="s">
        <v>1369</v>
      </c>
      <c r="C557" s="4" t="s">
        <v>387</v>
      </c>
      <c r="D557" s="4" t="s">
        <v>388</v>
      </c>
      <c r="E557" s="4" t="s">
        <v>1120</v>
      </c>
      <c r="F557" s="4" t="s">
        <v>1121</v>
      </c>
      <c r="G557" s="4" t="s">
        <v>2536</v>
      </c>
      <c r="H557" s="4" t="s">
        <v>2537</v>
      </c>
      <c r="I557" s="4" t="s">
        <v>2538</v>
      </c>
      <c r="J557" s="4" t="s">
        <v>2337</v>
      </c>
      <c r="K557" s="4" t="s">
        <v>871</v>
      </c>
      <c r="L557" s="4" t="s">
        <v>3354</v>
      </c>
    </row>
    <row r="558" spans="1:12" ht="11.25">
      <c r="A558" s="4">
        <v>557</v>
      </c>
      <c r="B558" s="4" t="s">
        <v>1369</v>
      </c>
      <c r="C558" s="4" t="s">
        <v>387</v>
      </c>
      <c r="D558" s="4" t="s">
        <v>388</v>
      </c>
      <c r="E558" s="4" t="s">
        <v>1120</v>
      </c>
      <c r="F558" s="4" t="s">
        <v>1121</v>
      </c>
      <c r="G558" s="4" t="s">
        <v>2536</v>
      </c>
      <c r="H558" s="4" t="s">
        <v>2537</v>
      </c>
      <c r="I558" s="4" t="s">
        <v>2538</v>
      </c>
      <c r="J558" s="4" t="s">
        <v>2337</v>
      </c>
      <c r="K558" s="4" t="s">
        <v>2352</v>
      </c>
      <c r="L558" s="4" t="s">
        <v>3354</v>
      </c>
    </row>
    <row r="559" spans="1:12" ht="11.25">
      <c r="A559" s="4">
        <v>558</v>
      </c>
      <c r="B559" s="4" t="s">
        <v>1369</v>
      </c>
      <c r="C559" s="4" t="s">
        <v>387</v>
      </c>
      <c r="D559" s="4" t="s">
        <v>388</v>
      </c>
      <c r="E559" s="4" t="s">
        <v>1122</v>
      </c>
      <c r="F559" s="4" t="s">
        <v>1123</v>
      </c>
      <c r="G559" s="4" t="s">
        <v>2536</v>
      </c>
      <c r="H559" s="4" t="s">
        <v>2537</v>
      </c>
      <c r="I559" s="4" t="s">
        <v>2538</v>
      </c>
      <c r="J559" s="4" t="s">
        <v>2337</v>
      </c>
      <c r="K559" s="4" t="s">
        <v>871</v>
      </c>
      <c r="L559" s="4" t="s">
        <v>3354</v>
      </c>
    </row>
    <row r="560" spans="1:12" ht="11.25">
      <c r="A560" s="4">
        <v>559</v>
      </c>
      <c r="B560" s="4" t="s">
        <v>1369</v>
      </c>
      <c r="C560" s="4" t="s">
        <v>387</v>
      </c>
      <c r="D560" s="4" t="s">
        <v>388</v>
      </c>
      <c r="E560" s="4" t="s">
        <v>1122</v>
      </c>
      <c r="F560" s="4" t="s">
        <v>1123</v>
      </c>
      <c r="G560" s="4" t="s">
        <v>2536</v>
      </c>
      <c r="H560" s="4" t="s">
        <v>2537</v>
      </c>
      <c r="I560" s="4" t="s">
        <v>2538</v>
      </c>
      <c r="J560" s="4" t="s">
        <v>2337</v>
      </c>
      <c r="K560" s="4" t="s">
        <v>2352</v>
      </c>
      <c r="L560" s="4" t="s">
        <v>3354</v>
      </c>
    </row>
    <row r="561" spans="1:12" ht="11.25">
      <c r="A561" s="4">
        <v>560</v>
      </c>
      <c r="B561" s="4" t="s">
        <v>1369</v>
      </c>
      <c r="C561" s="4" t="s">
        <v>387</v>
      </c>
      <c r="D561" s="4" t="s">
        <v>388</v>
      </c>
      <c r="E561" s="4" t="s">
        <v>1124</v>
      </c>
      <c r="F561" s="4" t="s">
        <v>1125</v>
      </c>
      <c r="G561" s="4" t="s">
        <v>2536</v>
      </c>
      <c r="H561" s="4" t="s">
        <v>2537</v>
      </c>
      <c r="I561" s="4" t="s">
        <v>2538</v>
      </c>
      <c r="J561" s="4" t="s">
        <v>2337</v>
      </c>
      <c r="K561" s="4" t="s">
        <v>871</v>
      </c>
      <c r="L561" s="4" t="s">
        <v>3354</v>
      </c>
    </row>
    <row r="562" spans="1:12" ht="11.25">
      <c r="A562" s="4">
        <v>561</v>
      </c>
      <c r="B562" s="4" t="s">
        <v>1369</v>
      </c>
      <c r="C562" s="4" t="s">
        <v>387</v>
      </c>
      <c r="D562" s="4" t="s">
        <v>388</v>
      </c>
      <c r="E562" s="4" t="s">
        <v>1124</v>
      </c>
      <c r="F562" s="4" t="s">
        <v>1125</v>
      </c>
      <c r="G562" s="4" t="s">
        <v>2536</v>
      </c>
      <c r="H562" s="4" t="s">
        <v>2537</v>
      </c>
      <c r="I562" s="4" t="s">
        <v>2538</v>
      </c>
      <c r="J562" s="4" t="s">
        <v>2337</v>
      </c>
      <c r="K562" s="4" t="s">
        <v>2352</v>
      </c>
      <c r="L562" s="4" t="s">
        <v>3354</v>
      </c>
    </row>
    <row r="563" spans="1:12" ht="11.25">
      <c r="A563" s="4">
        <v>562</v>
      </c>
      <c r="B563" s="4" t="s">
        <v>1369</v>
      </c>
      <c r="C563" s="4" t="s">
        <v>387</v>
      </c>
      <c r="D563" s="4" t="s">
        <v>388</v>
      </c>
      <c r="E563" s="4" t="s">
        <v>1126</v>
      </c>
      <c r="F563" s="4" t="s">
        <v>1127</v>
      </c>
      <c r="G563" s="4" t="s">
        <v>2536</v>
      </c>
      <c r="H563" s="4" t="s">
        <v>2537</v>
      </c>
      <c r="I563" s="4" t="s">
        <v>2538</v>
      </c>
      <c r="J563" s="4" t="s">
        <v>2337</v>
      </c>
      <c r="K563" s="4" t="s">
        <v>871</v>
      </c>
      <c r="L563" s="4" t="s">
        <v>3354</v>
      </c>
    </row>
    <row r="564" spans="1:12" ht="11.25">
      <c r="A564" s="4">
        <v>563</v>
      </c>
      <c r="B564" s="4" t="s">
        <v>1369</v>
      </c>
      <c r="C564" s="4" t="s">
        <v>387</v>
      </c>
      <c r="D564" s="4" t="s">
        <v>388</v>
      </c>
      <c r="E564" s="4" t="s">
        <v>1126</v>
      </c>
      <c r="F564" s="4" t="s">
        <v>1127</v>
      </c>
      <c r="G564" s="4" t="s">
        <v>2536</v>
      </c>
      <c r="H564" s="4" t="s">
        <v>2537</v>
      </c>
      <c r="I564" s="4" t="s">
        <v>2538</v>
      </c>
      <c r="J564" s="4" t="s">
        <v>2337</v>
      </c>
      <c r="K564" s="4" t="s">
        <v>2352</v>
      </c>
      <c r="L564" s="4" t="s">
        <v>3354</v>
      </c>
    </row>
    <row r="565" spans="1:12" ht="11.25">
      <c r="A565" s="4">
        <v>564</v>
      </c>
      <c r="B565" s="4" t="s">
        <v>1369</v>
      </c>
      <c r="C565" s="4" t="s">
        <v>387</v>
      </c>
      <c r="D565" s="4" t="s">
        <v>388</v>
      </c>
      <c r="E565" s="4" t="s">
        <v>1126</v>
      </c>
      <c r="F565" s="4" t="s">
        <v>1127</v>
      </c>
      <c r="G565" s="4" t="s">
        <v>3080</v>
      </c>
      <c r="H565" s="4" t="s">
        <v>3081</v>
      </c>
      <c r="I565" s="4" t="s">
        <v>3082</v>
      </c>
      <c r="J565" s="4" t="s">
        <v>3048</v>
      </c>
      <c r="K565" s="4" t="s">
        <v>871</v>
      </c>
      <c r="L565" s="4" t="s">
        <v>3354</v>
      </c>
    </row>
    <row r="566" spans="1:12" ht="11.25">
      <c r="A566" s="4">
        <v>565</v>
      </c>
      <c r="B566" s="4" t="s">
        <v>1369</v>
      </c>
      <c r="C566" s="4" t="s">
        <v>387</v>
      </c>
      <c r="D566" s="4" t="s">
        <v>388</v>
      </c>
      <c r="E566" s="4" t="s">
        <v>1289</v>
      </c>
      <c r="F566" s="4" t="s">
        <v>1290</v>
      </c>
      <c r="G566" s="4" t="s">
        <v>2536</v>
      </c>
      <c r="H566" s="4" t="s">
        <v>2537</v>
      </c>
      <c r="I566" s="4" t="s">
        <v>2538</v>
      </c>
      <c r="J566" s="4" t="s">
        <v>2337</v>
      </c>
      <c r="K566" s="4" t="s">
        <v>871</v>
      </c>
      <c r="L566" s="4" t="s">
        <v>3354</v>
      </c>
    </row>
    <row r="567" spans="1:12" ht="11.25">
      <c r="A567" s="4">
        <v>566</v>
      </c>
      <c r="B567" s="4" t="s">
        <v>1369</v>
      </c>
      <c r="C567" s="4" t="s">
        <v>387</v>
      </c>
      <c r="D567" s="4" t="s">
        <v>388</v>
      </c>
      <c r="E567" s="4" t="s">
        <v>1289</v>
      </c>
      <c r="F567" s="4" t="s">
        <v>1290</v>
      </c>
      <c r="G567" s="4" t="s">
        <v>2536</v>
      </c>
      <c r="H567" s="4" t="s">
        <v>2537</v>
      </c>
      <c r="I567" s="4" t="s">
        <v>2538</v>
      </c>
      <c r="J567" s="4" t="s">
        <v>2337</v>
      </c>
      <c r="K567" s="4" t="s">
        <v>2352</v>
      </c>
      <c r="L567" s="4" t="s">
        <v>3354</v>
      </c>
    </row>
    <row r="568" spans="1:12" ht="11.25">
      <c r="A568" s="4">
        <v>567</v>
      </c>
      <c r="B568" s="4" t="s">
        <v>1369</v>
      </c>
      <c r="C568" s="4" t="s">
        <v>387</v>
      </c>
      <c r="D568" s="4" t="s">
        <v>388</v>
      </c>
      <c r="E568" s="4" t="s">
        <v>1289</v>
      </c>
      <c r="F568" s="4" t="s">
        <v>1290</v>
      </c>
      <c r="G568" s="4" t="s">
        <v>3083</v>
      </c>
      <c r="H568" s="4" t="s">
        <v>3084</v>
      </c>
      <c r="I568" s="4" t="s">
        <v>3085</v>
      </c>
      <c r="J568" s="4" t="s">
        <v>3048</v>
      </c>
      <c r="K568" s="4" t="s">
        <v>871</v>
      </c>
      <c r="L568" s="4" t="s">
        <v>3354</v>
      </c>
    </row>
    <row r="569" spans="1:12" ht="11.25">
      <c r="A569" s="4">
        <v>568</v>
      </c>
      <c r="B569" s="4" t="s">
        <v>1369</v>
      </c>
      <c r="C569" s="4" t="s">
        <v>387</v>
      </c>
      <c r="D569" s="4" t="s">
        <v>388</v>
      </c>
      <c r="E569" s="4" t="s">
        <v>1289</v>
      </c>
      <c r="F569" s="4" t="s">
        <v>1290</v>
      </c>
      <c r="G569" s="4" t="s">
        <v>3083</v>
      </c>
      <c r="H569" s="4" t="s">
        <v>3084</v>
      </c>
      <c r="I569" s="4" t="s">
        <v>3085</v>
      </c>
      <c r="J569" s="4" t="s">
        <v>3048</v>
      </c>
      <c r="K569" s="4" t="s">
        <v>2352</v>
      </c>
      <c r="L569" s="4" t="s">
        <v>3354</v>
      </c>
    </row>
    <row r="570" spans="1:12" ht="11.25">
      <c r="A570" s="4">
        <v>569</v>
      </c>
      <c r="B570" s="4" t="s">
        <v>1369</v>
      </c>
      <c r="C570" s="4" t="s">
        <v>387</v>
      </c>
      <c r="D570" s="4" t="s">
        <v>388</v>
      </c>
      <c r="E570" s="4" t="s">
        <v>1128</v>
      </c>
      <c r="F570" s="4" t="s">
        <v>1129</v>
      </c>
      <c r="G570" s="4" t="s">
        <v>2536</v>
      </c>
      <c r="H570" s="4" t="s">
        <v>2537</v>
      </c>
      <c r="I570" s="4" t="s">
        <v>2538</v>
      </c>
      <c r="J570" s="4" t="s">
        <v>2337</v>
      </c>
      <c r="K570" s="4" t="s">
        <v>871</v>
      </c>
      <c r="L570" s="4" t="s">
        <v>3354</v>
      </c>
    </row>
    <row r="571" spans="1:12" ht="11.25">
      <c r="A571" s="4">
        <v>570</v>
      </c>
      <c r="B571" s="4" t="s">
        <v>1369</v>
      </c>
      <c r="C571" s="4" t="s">
        <v>387</v>
      </c>
      <c r="D571" s="4" t="s">
        <v>388</v>
      </c>
      <c r="E571" s="4" t="s">
        <v>1128</v>
      </c>
      <c r="F571" s="4" t="s">
        <v>1129</v>
      </c>
      <c r="G571" s="4" t="s">
        <v>2536</v>
      </c>
      <c r="H571" s="4" t="s">
        <v>2537</v>
      </c>
      <c r="I571" s="4" t="s">
        <v>2538</v>
      </c>
      <c r="J571" s="4" t="s">
        <v>2337</v>
      </c>
      <c r="K571" s="4" t="s">
        <v>2352</v>
      </c>
      <c r="L571" s="4" t="s">
        <v>3354</v>
      </c>
    </row>
    <row r="572" spans="1:12" ht="11.25">
      <c r="A572" s="4">
        <v>571</v>
      </c>
      <c r="B572" s="4" t="s">
        <v>1369</v>
      </c>
      <c r="C572" s="4" t="s">
        <v>387</v>
      </c>
      <c r="D572" s="4" t="s">
        <v>388</v>
      </c>
      <c r="E572" s="4" t="s">
        <v>1130</v>
      </c>
      <c r="F572" s="4" t="s">
        <v>1131</v>
      </c>
      <c r="G572" s="4" t="s">
        <v>2536</v>
      </c>
      <c r="H572" s="4" t="s">
        <v>2537</v>
      </c>
      <c r="I572" s="4" t="s">
        <v>2538</v>
      </c>
      <c r="J572" s="4" t="s">
        <v>2337</v>
      </c>
      <c r="K572" s="4" t="s">
        <v>871</v>
      </c>
      <c r="L572" s="4" t="s">
        <v>3354</v>
      </c>
    </row>
    <row r="573" spans="1:12" ht="11.25">
      <c r="A573" s="4">
        <v>572</v>
      </c>
      <c r="B573" s="4" t="s">
        <v>1369</v>
      </c>
      <c r="C573" s="4" t="s">
        <v>387</v>
      </c>
      <c r="D573" s="4" t="s">
        <v>388</v>
      </c>
      <c r="E573" s="4" t="s">
        <v>1130</v>
      </c>
      <c r="F573" s="4" t="s">
        <v>1131</v>
      </c>
      <c r="G573" s="4" t="s">
        <v>2536</v>
      </c>
      <c r="H573" s="4" t="s">
        <v>2537</v>
      </c>
      <c r="I573" s="4" t="s">
        <v>2538</v>
      </c>
      <c r="J573" s="4" t="s">
        <v>2337</v>
      </c>
      <c r="K573" s="4" t="s">
        <v>2352</v>
      </c>
      <c r="L573" s="4" t="s">
        <v>3354</v>
      </c>
    </row>
    <row r="574" spans="1:12" ht="11.25">
      <c r="A574" s="4">
        <v>573</v>
      </c>
      <c r="B574" s="4" t="s">
        <v>1369</v>
      </c>
      <c r="C574" s="4" t="s">
        <v>2270</v>
      </c>
      <c r="D574" s="4" t="s">
        <v>2271</v>
      </c>
      <c r="E574" s="4" t="s">
        <v>2272</v>
      </c>
      <c r="F574" s="4" t="s">
        <v>2273</v>
      </c>
      <c r="G574" s="4" t="s">
        <v>3086</v>
      </c>
      <c r="H574" s="4" t="s">
        <v>3087</v>
      </c>
      <c r="I574" s="4" t="s">
        <v>3088</v>
      </c>
      <c r="J574" s="4" t="s">
        <v>3089</v>
      </c>
      <c r="K574" s="4" t="s">
        <v>871</v>
      </c>
      <c r="L574" s="4" t="s">
        <v>3354</v>
      </c>
    </row>
    <row r="575" spans="1:12" ht="11.25">
      <c r="A575" s="4">
        <v>574</v>
      </c>
      <c r="B575" s="4" t="s">
        <v>1369</v>
      </c>
      <c r="C575" s="4" t="s">
        <v>252</v>
      </c>
      <c r="D575" s="4" t="s">
        <v>253</v>
      </c>
      <c r="E575" s="4" t="s">
        <v>254</v>
      </c>
      <c r="F575" s="4" t="s">
        <v>255</v>
      </c>
      <c r="G575" s="4" t="s">
        <v>3094</v>
      </c>
      <c r="H575" s="4" t="s">
        <v>3427</v>
      </c>
      <c r="I575" s="4" t="s">
        <v>3095</v>
      </c>
      <c r="J575" s="4" t="s">
        <v>3096</v>
      </c>
      <c r="K575" s="4" t="s">
        <v>871</v>
      </c>
      <c r="L575" s="4" t="s">
        <v>3354</v>
      </c>
    </row>
    <row r="576" spans="1:12" ht="11.25">
      <c r="A576" s="4">
        <v>575</v>
      </c>
      <c r="B576" s="4" t="s">
        <v>1369</v>
      </c>
      <c r="C576" s="4" t="s">
        <v>252</v>
      </c>
      <c r="D576" s="4" t="s">
        <v>253</v>
      </c>
      <c r="E576" s="4" t="s">
        <v>254</v>
      </c>
      <c r="F576" s="4" t="s">
        <v>255</v>
      </c>
      <c r="G576" s="4" t="s">
        <v>3090</v>
      </c>
      <c r="H576" s="4" t="s">
        <v>3091</v>
      </c>
      <c r="I576" s="4" t="s">
        <v>3092</v>
      </c>
      <c r="J576" s="4" t="s">
        <v>3093</v>
      </c>
      <c r="K576" s="4" t="s">
        <v>871</v>
      </c>
      <c r="L576" s="4" t="s">
        <v>3354</v>
      </c>
    </row>
    <row r="577" spans="1:12" ht="11.25">
      <c r="A577" s="4">
        <v>576</v>
      </c>
      <c r="B577" s="4" t="s">
        <v>1369</v>
      </c>
      <c r="C577" s="4" t="s">
        <v>252</v>
      </c>
      <c r="D577" s="4" t="s">
        <v>253</v>
      </c>
      <c r="E577" s="4" t="s">
        <v>254</v>
      </c>
      <c r="F577" s="4" t="s">
        <v>255</v>
      </c>
      <c r="G577" s="4" t="s">
        <v>3090</v>
      </c>
      <c r="H577" s="4" t="s">
        <v>3091</v>
      </c>
      <c r="I577" s="4" t="s">
        <v>3092</v>
      </c>
      <c r="J577" s="4" t="s">
        <v>3093</v>
      </c>
      <c r="K577" s="4" t="s">
        <v>2352</v>
      </c>
      <c r="L577" s="4" t="s">
        <v>3354</v>
      </c>
    </row>
    <row r="578" spans="1:12" ht="11.25">
      <c r="A578" s="4">
        <v>577</v>
      </c>
      <c r="B578" s="4" t="s">
        <v>1369</v>
      </c>
      <c r="C578" s="4" t="s">
        <v>2239</v>
      </c>
      <c r="D578" s="4" t="s">
        <v>2240</v>
      </c>
      <c r="E578" s="4" t="s">
        <v>2241</v>
      </c>
      <c r="F578" s="4" t="s">
        <v>2242</v>
      </c>
      <c r="G578" s="4" t="s">
        <v>3097</v>
      </c>
      <c r="H578" s="4" t="s">
        <v>3098</v>
      </c>
      <c r="I578" s="4" t="s">
        <v>3099</v>
      </c>
      <c r="J578" s="4" t="s">
        <v>3100</v>
      </c>
      <c r="K578" s="4" t="s">
        <v>871</v>
      </c>
      <c r="L578" s="4" t="s">
        <v>3354</v>
      </c>
    </row>
    <row r="579" spans="1:12" ht="11.25">
      <c r="A579" s="4">
        <v>578</v>
      </c>
      <c r="B579" s="4" t="s">
        <v>1369</v>
      </c>
      <c r="C579" s="4" t="s">
        <v>2239</v>
      </c>
      <c r="D579" s="4" t="s">
        <v>2240</v>
      </c>
      <c r="E579" s="4" t="s">
        <v>2241</v>
      </c>
      <c r="F579" s="4" t="s">
        <v>2242</v>
      </c>
      <c r="G579" s="4" t="s">
        <v>3107</v>
      </c>
      <c r="H579" s="4" t="s">
        <v>3376</v>
      </c>
      <c r="I579" s="4" t="s">
        <v>3108</v>
      </c>
      <c r="J579" s="4" t="s">
        <v>3100</v>
      </c>
      <c r="K579" s="4" t="s">
        <v>871</v>
      </c>
      <c r="L579" s="4" t="s">
        <v>3354</v>
      </c>
    </row>
    <row r="580" spans="1:12" ht="11.25">
      <c r="A580" s="4">
        <v>579</v>
      </c>
      <c r="B580" s="4" t="s">
        <v>1369</v>
      </c>
      <c r="C580" s="4" t="s">
        <v>2239</v>
      </c>
      <c r="D580" s="4" t="s">
        <v>2240</v>
      </c>
      <c r="E580" s="4" t="s">
        <v>2241</v>
      </c>
      <c r="F580" s="4" t="s">
        <v>2242</v>
      </c>
      <c r="G580" s="4" t="s">
        <v>3101</v>
      </c>
      <c r="H580" s="4" t="s">
        <v>3102</v>
      </c>
      <c r="I580" s="4" t="s">
        <v>3103</v>
      </c>
      <c r="J580" s="4" t="s">
        <v>2648</v>
      </c>
      <c r="K580" s="4" t="s">
        <v>2352</v>
      </c>
      <c r="L580" s="4" t="s">
        <v>3354</v>
      </c>
    </row>
    <row r="581" spans="1:12" ht="11.25">
      <c r="A581" s="4">
        <v>580</v>
      </c>
      <c r="B581" s="4" t="s">
        <v>1369</v>
      </c>
      <c r="C581" s="4" t="s">
        <v>2239</v>
      </c>
      <c r="D581" s="4" t="s">
        <v>2240</v>
      </c>
      <c r="E581" s="4" t="s">
        <v>2241</v>
      </c>
      <c r="F581" s="4" t="s">
        <v>2242</v>
      </c>
      <c r="G581" s="4" t="s">
        <v>3104</v>
      </c>
      <c r="H581" s="4" t="s">
        <v>3105</v>
      </c>
      <c r="I581" s="4" t="s">
        <v>2683</v>
      </c>
      <c r="J581" s="4" t="s">
        <v>3106</v>
      </c>
      <c r="K581" s="4" t="s">
        <v>871</v>
      </c>
      <c r="L581" s="4" t="s">
        <v>3354</v>
      </c>
    </row>
    <row r="582" spans="1:12" ht="11.25">
      <c r="A582" s="4">
        <v>581</v>
      </c>
      <c r="B582" s="4" t="s">
        <v>1369</v>
      </c>
      <c r="C582" s="4" t="s">
        <v>2239</v>
      </c>
      <c r="D582" s="4" t="s">
        <v>2240</v>
      </c>
      <c r="E582" s="4" t="s">
        <v>2241</v>
      </c>
      <c r="F582" s="4" t="s">
        <v>2242</v>
      </c>
      <c r="G582" s="4" t="s">
        <v>3104</v>
      </c>
      <c r="H582" s="4" t="s">
        <v>3105</v>
      </c>
      <c r="I582" s="4" t="s">
        <v>2683</v>
      </c>
      <c r="J582" s="4" t="s">
        <v>3106</v>
      </c>
      <c r="K582" s="4" t="s">
        <v>2352</v>
      </c>
      <c r="L582" s="4" t="s">
        <v>3354</v>
      </c>
    </row>
    <row r="583" spans="1:12" ht="11.25">
      <c r="A583" s="4">
        <v>582</v>
      </c>
      <c r="B583" s="4" t="s">
        <v>1369</v>
      </c>
      <c r="C583" s="4" t="s">
        <v>2239</v>
      </c>
      <c r="D583" s="4" t="s">
        <v>2240</v>
      </c>
      <c r="E583" s="4" t="s">
        <v>2241</v>
      </c>
      <c r="F583" s="4" t="s">
        <v>2242</v>
      </c>
      <c r="G583" s="4" t="s">
        <v>3109</v>
      </c>
      <c r="H583" s="4" t="s">
        <v>3110</v>
      </c>
      <c r="I583" s="4" t="s">
        <v>3103</v>
      </c>
      <c r="J583" s="4" t="s">
        <v>3111</v>
      </c>
      <c r="K583" s="4" t="s">
        <v>2352</v>
      </c>
      <c r="L583" s="4" t="s">
        <v>3354</v>
      </c>
    </row>
    <row r="584" spans="1:12" ht="11.25">
      <c r="A584" s="4">
        <v>583</v>
      </c>
      <c r="B584" s="4" t="s">
        <v>1369</v>
      </c>
      <c r="C584" s="4" t="s">
        <v>2239</v>
      </c>
      <c r="D584" s="4" t="s">
        <v>2240</v>
      </c>
      <c r="E584" s="4" t="s">
        <v>2241</v>
      </c>
      <c r="F584" s="4" t="s">
        <v>2242</v>
      </c>
      <c r="G584" s="4" t="s">
        <v>3112</v>
      </c>
      <c r="H584" s="4" t="s">
        <v>3113</v>
      </c>
      <c r="I584" s="4" t="s">
        <v>3114</v>
      </c>
      <c r="J584" s="4" t="s">
        <v>3100</v>
      </c>
      <c r="K584" s="4" t="s">
        <v>871</v>
      </c>
      <c r="L584" s="4" t="s">
        <v>3354</v>
      </c>
    </row>
    <row r="585" spans="1:12" ht="11.25">
      <c r="A585" s="4">
        <v>584</v>
      </c>
      <c r="B585" s="4" t="s">
        <v>1369</v>
      </c>
      <c r="C585" s="4" t="s">
        <v>2239</v>
      </c>
      <c r="D585" s="4" t="s">
        <v>2240</v>
      </c>
      <c r="E585" s="4" t="s">
        <v>2241</v>
      </c>
      <c r="F585" s="4" t="s">
        <v>2242</v>
      </c>
      <c r="G585" s="4" t="s">
        <v>3115</v>
      </c>
      <c r="H585" s="4" t="s">
        <v>3116</v>
      </c>
      <c r="I585" s="4" t="s">
        <v>3117</v>
      </c>
      <c r="J585" s="4" t="s">
        <v>3100</v>
      </c>
      <c r="K585" s="4" t="s">
        <v>871</v>
      </c>
      <c r="L585" s="4" t="s">
        <v>3354</v>
      </c>
    </row>
    <row r="586" spans="1:12" ht="11.25">
      <c r="A586" s="4">
        <v>585</v>
      </c>
      <c r="B586" s="4" t="s">
        <v>1369</v>
      </c>
      <c r="C586" s="4" t="s">
        <v>2239</v>
      </c>
      <c r="D586" s="4" t="s">
        <v>2240</v>
      </c>
      <c r="E586" s="4" t="s">
        <v>2241</v>
      </c>
      <c r="F586" s="4" t="s">
        <v>2242</v>
      </c>
      <c r="G586" s="4" t="s">
        <v>3118</v>
      </c>
      <c r="H586" s="4" t="s">
        <v>3119</v>
      </c>
      <c r="I586" s="4" t="s">
        <v>3120</v>
      </c>
      <c r="J586" s="4" t="s">
        <v>3100</v>
      </c>
      <c r="K586" s="4" t="s">
        <v>871</v>
      </c>
      <c r="L586" s="4" t="s">
        <v>3354</v>
      </c>
    </row>
    <row r="587" spans="1:12" ht="11.25">
      <c r="A587" s="4">
        <v>586</v>
      </c>
      <c r="B587" s="4" t="s">
        <v>1369</v>
      </c>
      <c r="C587" s="4" t="s">
        <v>2239</v>
      </c>
      <c r="D587" s="4" t="s">
        <v>2240</v>
      </c>
      <c r="E587" s="4" t="s">
        <v>2241</v>
      </c>
      <c r="F587" s="4" t="s">
        <v>2242</v>
      </c>
      <c r="G587" s="4" t="s">
        <v>3121</v>
      </c>
      <c r="H587" s="4" t="s">
        <v>3122</v>
      </c>
      <c r="I587" s="4" t="s">
        <v>3123</v>
      </c>
      <c r="J587" s="4" t="s">
        <v>3100</v>
      </c>
      <c r="K587" s="4" t="s">
        <v>871</v>
      </c>
      <c r="L587" s="4" t="s">
        <v>3354</v>
      </c>
    </row>
    <row r="588" spans="1:12" ht="11.25">
      <c r="A588" s="4">
        <v>587</v>
      </c>
      <c r="B588" s="4" t="s">
        <v>1369</v>
      </c>
      <c r="C588" s="4" t="s">
        <v>2239</v>
      </c>
      <c r="D588" s="4" t="s">
        <v>2240</v>
      </c>
      <c r="E588" s="4" t="s">
        <v>2241</v>
      </c>
      <c r="F588" s="4" t="s">
        <v>2242</v>
      </c>
      <c r="G588" s="4" t="s">
        <v>3124</v>
      </c>
      <c r="H588" s="4" t="s">
        <v>3125</v>
      </c>
      <c r="I588" s="4" t="s">
        <v>3126</v>
      </c>
      <c r="J588" s="4" t="s">
        <v>3100</v>
      </c>
      <c r="K588" s="4" t="s">
        <v>871</v>
      </c>
      <c r="L588" s="4" t="s">
        <v>3354</v>
      </c>
    </row>
    <row r="589" spans="1:12" ht="11.25">
      <c r="A589" s="4">
        <v>588</v>
      </c>
      <c r="B589" s="4" t="s">
        <v>1369</v>
      </c>
      <c r="C589" s="4" t="s">
        <v>2239</v>
      </c>
      <c r="D589" s="4" t="s">
        <v>2240</v>
      </c>
      <c r="E589" s="4" t="s">
        <v>2241</v>
      </c>
      <c r="F589" s="4" t="s">
        <v>2242</v>
      </c>
      <c r="G589" s="4" t="s">
        <v>3124</v>
      </c>
      <c r="H589" s="4" t="s">
        <v>3125</v>
      </c>
      <c r="I589" s="4" t="s">
        <v>3126</v>
      </c>
      <c r="J589" s="4" t="s">
        <v>3100</v>
      </c>
      <c r="K589" s="4" t="s">
        <v>2352</v>
      </c>
      <c r="L589" s="4" t="s">
        <v>3354</v>
      </c>
    </row>
    <row r="590" spans="1:12" ht="11.25">
      <c r="A590" s="4">
        <v>589</v>
      </c>
      <c r="B590" s="4" t="s">
        <v>1369</v>
      </c>
      <c r="C590" s="4" t="s">
        <v>2239</v>
      </c>
      <c r="D590" s="4" t="s">
        <v>2240</v>
      </c>
      <c r="E590" s="4" t="s">
        <v>2241</v>
      </c>
      <c r="F590" s="4" t="s">
        <v>2242</v>
      </c>
      <c r="G590" s="4" t="s">
        <v>3127</v>
      </c>
      <c r="H590" s="4" t="s">
        <v>3128</v>
      </c>
      <c r="I590" s="4" t="s">
        <v>3129</v>
      </c>
      <c r="J590" s="4" t="s">
        <v>2723</v>
      </c>
      <c r="K590" s="4" t="s">
        <v>2352</v>
      </c>
      <c r="L590" s="4" t="s">
        <v>3354</v>
      </c>
    </row>
    <row r="591" spans="1:12" ht="11.25">
      <c r="A591" s="4">
        <v>590</v>
      </c>
      <c r="B591" s="4" t="s">
        <v>1369</v>
      </c>
      <c r="C591" s="4" t="s">
        <v>2239</v>
      </c>
      <c r="D591" s="4" t="s">
        <v>2240</v>
      </c>
      <c r="E591" s="4" t="s">
        <v>327</v>
      </c>
      <c r="F591" s="4" t="s">
        <v>328</v>
      </c>
      <c r="G591" s="4" t="s">
        <v>3130</v>
      </c>
      <c r="H591" s="4" t="s">
        <v>3131</v>
      </c>
      <c r="I591" s="4" t="s">
        <v>3132</v>
      </c>
      <c r="J591" s="4" t="s">
        <v>3100</v>
      </c>
      <c r="K591" s="4" t="s">
        <v>871</v>
      </c>
      <c r="L591" s="4" t="s">
        <v>3354</v>
      </c>
    </row>
    <row r="592" spans="1:12" ht="11.25">
      <c r="A592" s="4">
        <v>591</v>
      </c>
      <c r="B592" s="4" t="s">
        <v>1369</v>
      </c>
      <c r="C592" s="4" t="s">
        <v>2239</v>
      </c>
      <c r="D592" s="4" t="s">
        <v>2240</v>
      </c>
      <c r="E592" s="4" t="s">
        <v>1285</v>
      </c>
      <c r="F592" s="4" t="s">
        <v>1286</v>
      </c>
      <c r="G592" s="4" t="s">
        <v>3133</v>
      </c>
      <c r="H592" s="4" t="s">
        <v>3134</v>
      </c>
      <c r="I592" s="4" t="s">
        <v>3135</v>
      </c>
      <c r="J592" s="4" t="s">
        <v>3100</v>
      </c>
      <c r="K592" s="4" t="s">
        <v>871</v>
      </c>
      <c r="L592" s="4" t="s">
        <v>3354</v>
      </c>
    </row>
    <row r="593" spans="1:12" ht="11.25">
      <c r="A593" s="4">
        <v>592</v>
      </c>
      <c r="B593" s="4" t="s">
        <v>1369</v>
      </c>
      <c r="C593" s="4" t="s">
        <v>2239</v>
      </c>
      <c r="D593" s="4" t="s">
        <v>2240</v>
      </c>
      <c r="E593" s="4" t="s">
        <v>1226</v>
      </c>
      <c r="F593" s="4" t="s">
        <v>1975</v>
      </c>
      <c r="G593" s="4" t="s">
        <v>3136</v>
      </c>
      <c r="H593" s="4" t="s">
        <v>3137</v>
      </c>
      <c r="I593" s="4" t="s">
        <v>3138</v>
      </c>
      <c r="J593" s="4" t="s">
        <v>3100</v>
      </c>
      <c r="K593" s="4" t="s">
        <v>871</v>
      </c>
      <c r="L593" s="4" t="s">
        <v>3354</v>
      </c>
    </row>
    <row r="594" spans="1:12" ht="11.25">
      <c r="A594" s="4">
        <v>593</v>
      </c>
      <c r="B594" s="4" t="s">
        <v>1369</v>
      </c>
      <c r="C594" s="4" t="s">
        <v>2239</v>
      </c>
      <c r="D594" s="4" t="s">
        <v>2240</v>
      </c>
      <c r="E594" s="4" t="s">
        <v>3139</v>
      </c>
      <c r="F594" s="4" t="s">
        <v>342</v>
      </c>
      <c r="G594" s="4" t="s">
        <v>3140</v>
      </c>
      <c r="H594" s="4" t="s">
        <v>3141</v>
      </c>
      <c r="I594" s="4" t="s">
        <v>3142</v>
      </c>
      <c r="J594" s="4" t="s">
        <v>3100</v>
      </c>
      <c r="K594" s="4" t="s">
        <v>871</v>
      </c>
      <c r="L594" s="4" t="s">
        <v>3354</v>
      </c>
    </row>
    <row r="595" spans="1:12" ht="11.25">
      <c r="A595" s="4">
        <v>594</v>
      </c>
      <c r="B595" s="4" t="s">
        <v>1369</v>
      </c>
      <c r="C595" s="4" t="s">
        <v>2239</v>
      </c>
      <c r="D595" s="4" t="s">
        <v>2240</v>
      </c>
      <c r="E595" s="4" t="s">
        <v>3139</v>
      </c>
      <c r="F595" s="4" t="s">
        <v>342</v>
      </c>
      <c r="G595" s="4" t="s">
        <v>3143</v>
      </c>
      <c r="H595" s="4" t="s">
        <v>3144</v>
      </c>
      <c r="I595" s="4" t="s">
        <v>3145</v>
      </c>
      <c r="J595" s="4" t="s">
        <v>3100</v>
      </c>
      <c r="K595" s="4" t="s">
        <v>871</v>
      </c>
      <c r="L595" s="4" t="s">
        <v>3354</v>
      </c>
    </row>
    <row r="596" spans="1:12" ht="11.25">
      <c r="A596" s="4">
        <v>595</v>
      </c>
      <c r="B596" s="4" t="s">
        <v>1369</v>
      </c>
      <c r="C596" s="4" t="s">
        <v>915</v>
      </c>
      <c r="D596" s="4" t="s">
        <v>916</v>
      </c>
      <c r="E596" s="4" t="s">
        <v>1978</v>
      </c>
      <c r="F596" s="4" t="s">
        <v>1979</v>
      </c>
      <c r="G596" s="4" t="s">
        <v>3146</v>
      </c>
      <c r="H596" s="4" t="s">
        <v>3147</v>
      </c>
      <c r="I596" s="4" t="s">
        <v>3148</v>
      </c>
      <c r="J596" s="4" t="s">
        <v>2428</v>
      </c>
      <c r="K596" s="4" t="s">
        <v>871</v>
      </c>
      <c r="L596" s="4" t="s">
        <v>3354</v>
      </c>
    </row>
    <row r="597" spans="1:12" ht="11.25">
      <c r="A597" s="4">
        <v>596</v>
      </c>
      <c r="B597" s="4" t="s">
        <v>1369</v>
      </c>
      <c r="C597" s="4" t="s">
        <v>915</v>
      </c>
      <c r="D597" s="4" t="s">
        <v>916</v>
      </c>
      <c r="E597" s="4" t="s">
        <v>1978</v>
      </c>
      <c r="F597" s="4" t="s">
        <v>1979</v>
      </c>
      <c r="G597" s="4" t="s">
        <v>3149</v>
      </c>
      <c r="H597" s="4" t="s">
        <v>3150</v>
      </c>
      <c r="I597" s="4" t="s">
        <v>3151</v>
      </c>
      <c r="J597" s="4" t="s">
        <v>3152</v>
      </c>
      <c r="K597" s="4" t="s">
        <v>871</v>
      </c>
      <c r="L597" s="4" t="s">
        <v>3354</v>
      </c>
    </row>
    <row r="598" spans="1:12" ht="11.25">
      <c r="A598" s="4">
        <v>597</v>
      </c>
      <c r="B598" s="4" t="s">
        <v>1369</v>
      </c>
      <c r="C598" s="4" t="s">
        <v>915</v>
      </c>
      <c r="D598" s="4" t="s">
        <v>916</v>
      </c>
      <c r="E598" s="4" t="s">
        <v>1237</v>
      </c>
      <c r="F598" s="4" t="s">
        <v>1238</v>
      </c>
      <c r="G598" s="4" t="s">
        <v>3153</v>
      </c>
      <c r="H598" s="4" t="s">
        <v>3154</v>
      </c>
      <c r="I598" s="4" t="s">
        <v>3155</v>
      </c>
      <c r="J598" s="4" t="s">
        <v>3152</v>
      </c>
      <c r="K598" s="4" t="s">
        <v>871</v>
      </c>
      <c r="L598" s="4" t="s">
        <v>3354</v>
      </c>
    </row>
    <row r="599" spans="1:12" ht="11.25">
      <c r="A599" s="4">
        <v>598</v>
      </c>
      <c r="B599" s="4" t="s">
        <v>1369</v>
      </c>
      <c r="C599" s="4" t="s">
        <v>915</v>
      </c>
      <c r="D599" s="4" t="s">
        <v>916</v>
      </c>
      <c r="E599" s="4" t="s">
        <v>1982</v>
      </c>
      <c r="F599" s="4" t="s">
        <v>1983</v>
      </c>
      <c r="G599" s="4" t="s">
        <v>3156</v>
      </c>
      <c r="H599" s="4" t="s">
        <v>3157</v>
      </c>
      <c r="I599" s="4" t="s">
        <v>3158</v>
      </c>
      <c r="J599" s="4" t="s">
        <v>3152</v>
      </c>
      <c r="K599" s="4" t="s">
        <v>871</v>
      </c>
      <c r="L599" s="4" t="s">
        <v>3354</v>
      </c>
    </row>
    <row r="600" spans="1:12" ht="11.25">
      <c r="A600" s="4">
        <v>599</v>
      </c>
      <c r="B600" s="4" t="s">
        <v>1369</v>
      </c>
      <c r="C600" s="4" t="s">
        <v>915</v>
      </c>
      <c r="D600" s="4" t="s">
        <v>916</v>
      </c>
      <c r="E600" s="4" t="s">
        <v>917</v>
      </c>
      <c r="F600" s="4" t="s">
        <v>918</v>
      </c>
      <c r="G600" s="4" t="s">
        <v>3159</v>
      </c>
      <c r="H600" s="4" t="s">
        <v>3160</v>
      </c>
      <c r="I600" s="4" t="s">
        <v>3161</v>
      </c>
      <c r="J600" s="4" t="s">
        <v>2428</v>
      </c>
      <c r="K600" s="4" t="s">
        <v>871</v>
      </c>
      <c r="L600" s="4" t="s">
        <v>3354</v>
      </c>
    </row>
    <row r="601" spans="1:12" ht="11.25">
      <c r="A601" s="4">
        <v>600</v>
      </c>
      <c r="B601" s="4" t="s">
        <v>1369</v>
      </c>
      <c r="C601" s="4" t="s">
        <v>915</v>
      </c>
      <c r="D601" s="4" t="s">
        <v>916</v>
      </c>
      <c r="E601" s="4" t="s">
        <v>917</v>
      </c>
      <c r="F601" s="4" t="s">
        <v>918</v>
      </c>
      <c r="G601" s="4" t="s">
        <v>3162</v>
      </c>
      <c r="H601" s="4" t="s">
        <v>3163</v>
      </c>
      <c r="I601" s="4" t="s">
        <v>3164</v>
      </c>
      <c r="J601" s="4" t="s">
        <v>3152</v>
      </c>
      <c r="K601" s="4" t="s">
        <v>871</v>
      </c>
      <c r="L601" s="4" t="s">
        <v>3354</v>
      </c>
    </row>
    <row r="602" spans="1:12" ht="11.25">
      <c r="A602" s="4">
        <v>601</v>
      </c>
      <c r="B602" s="4" t="s">
        <v>1369</v>
      </c>
      <c r="C602" s="4" t="s">
        <v>915</v>
      </c>
      <c r="D602" s="4" t="s">
        <v>916</v>
      </c>
      <c r="E602" s="4" t="s">
        <v>925</v>
      </c>
      <c r="F602" s="4" t="s">
        <v>926</v>
      </c>
      <c r="G602" s="4" t="s">
        <v>3165</v>
      </c>
      <c r="H602" s="4" t="s">
        <v>3166</v>
      </c>
      <c r="I602" s="4" t="s">
        <v>3167</v>
      </c>
      <c r="J602" s="4" t="s">
        <v>2428</v>
      </c>
      <c r="K602" s="4" t="s">
        <v>871</v>
      </c>
      <c r="L602" s="4" t="s">
        <v>3354</v>
      </c>
    </row>
    <row r="603" spans="1:12" ht="11.25">
      <c r="A603" s="4">
        <v>602</v>
      </c>
      <c r="B603" s="4" t="s">
        <v>1369</v>
      </c>
      <c r="C603" s="4" t="s">
        <v>915</v>
      </c>
      <c r="D603" s="4" t="s">
        <v>916</v>
      </c>
      <c r="E603" s="4" t="s">
        <v>925</v>
      </c>
      <c r="F603" s="4" t="s">
        <v>926</v>
      </c>
      <c r="G603" s="4" t="s">
        <v>3168</v>
      </c>
      <c r="H603" s="4" t="s">
        <v>3169</v>
      </c>
      <c r="I603" s="4" t="s">
        <v>3170</v>
      </c>
      <c r="J603" s="4" t="s">
        <v>3152</v>
      </c>
      <c r="K603" s="4" t="s">
        <v>871</v>
      </c>
      <c r="L603" s="4" t="s">
        <v>3354</v>
      </c>
    </row>
    <row r="604" spans="1:12" ht="11.25">
      <c r="A604" s="4">
        <v>603</v>
      </c>
      <c r="B604" s="4" t="s">
        <v>1369</v>
      </c>
      <c r="C604" s="4" t="s">
        <v>915</v>
      </c>
      <c r="D604" s="4" t="s">
        <v>916</v>
      </c>
      <c r="E604" s="4" t="s">
        <v>925</v>
      </c>
      <c r="F604" s="4" t="s">
        <v>926</v>
      </c>
      <c r="G604" s="4" t="s">
        <v>3171</v>
      </c>
      <c r="H604" s="4" t="s">
        <v>3172</v>
      </c>
      <c r="I604" s="4" t="s">
        <v>3173</v>
      </c>
      <c r="J604" s="4" t="s">
        <v>3152</v>
      </c>
      <c r="K604" s="4" t="s">
        <v>871</v>
      </c>
      <c r="L604" s="4" t="s">
        <v>3354</v>
      </c>
    </row>
    <row r="605" spans="1:12" ht="11.25">
      <c r="A605" s="4">
        <v>604</v>
      </c>
      <c r="B605" s="4" t="s">
        <v>1369</v>
      </c>
      <c r="C605" s="4" t="s">
        <v>915</v>
      </c>
      <c r="D605" s="4" t="s">
        <v>916</v>
      </c>
      <c r="E605" s="4" t="s">
        <v>925</v>
      </c>
      <c r="F605" s="4" t="s">
        <v>926</v>
      </c>
      <c r="G605" s="4" t="s">
        <v>3174</v>
      </c>
      <c r="H605" s="4" t="s">
        <v>3175</v>
      </c>
      <c r="I605" s="4" t="s">
        <v>3176</v>
      </c>
      <c r="J605" s="4" t="s">
        <v>3152</v>
      </c>
      <c r="K605" s="4" t="s">
        <v>871</v>
      </c>
      <c r="L605" s="4" t="s">
        <v>3354</v>
      </c>
    </row>
    <row r="606" spans="1:12" ht="11.25">
      <c r="A606" s="4">
        <v>605</v>
      </c>
      <c r="B606" s="4" t="s">
        <v>1369</v>
      </c>
      <c r="C606" s="4" t="s">
        <v>915</v>
      </c>
      <c r="D606" s="4" t="s">
        <v>916</v>
      </c>
      <c r="E606" s="4" t="s">
        <v>925</v>
      </c>
      <c r="F606" s="4" t="s">
        <v>926</v>
      </c>
      <c r="G606" s="4" t="s">
        <v>3177</v>
      </c>
      <c r="H606" s="4" t="s">
        <v>3178</v>
      </c>
      <c r="I606" s="4" t="s">
        <v>3179</v>
      </c>
      <c r="J606" s="4" t="s">
        <v>3152</v>
      </c>
      <c r="K606" s="4" t="s">
        <v>871</v>
      </c>
      <c r="L606" s="4" t="s">
        <v>3354</v>
      </c>
    </row>
    <row r="607" spans="1:12" ht="11.25">
      <c r="A607" s="4">
        <v>606</v>
      </c>
      <c r="B607" s="4" t="s">
        <v>1369</v>
      </c>
      <c r="C607" s="4" t="s">
        <v>915</v>
      </c>
      <c r="D607" s="4" t="s">
        <v>916</v>
      </c>
      <c r="E607" s="4" t="s">
        <v>1988</v>
      </c>
      <c r="F607" s="4" t="s">
        <v>1989</v>
      </c>
      <c r="G607" s="4" t="s">
        <v>3180</v>
      </c>
      <c r="H607" s="4" t="s">
        <v>3181</v>
      </c>
      <c r="I607" s="4" t="s">
        <v>3182</v>
      </c>
      <c r="J607" s="4" t="s">
        <v>2428</v>
      </c>
      <c r="K607" s="4" t="s">
        <v>871</v>
      </c>
      <c r="L607" s="4" t="s">
        <v>3354</v>
      </c>
    </row>
    <row r="608" spans="1:12" ht="11.25">
      <c r="A608" s="4">
        <v>607</v>
      </c>
      <c r="B608" s="4" t="s">
        <v>1369</v>
      </c>
      <c r="C608" s="4" t="s">
        <v>915</v>
      </c>
      <c r="D608" s="4" t="s">
        <v>916</v>
      </c>
      <c r="E608" s="4" t="s">
        <v>1988</v>
      </c>
      <c r="F608" s="4" t="s">
        <v>1989</v>
      </c>
      <c r="G608" s="4" t="s">
        <v>3183</v>
      </c>
      <c r="H608" s="4" t="s">
        <v>3184</v>
      </c>
      <c r="I608" s="4" t="s">
        <v>3185</v>
      </c>
      <c r="J608" s="4" t="s">
        <v>3152</v>
      </c>
      <c r="K608" s="4" t="s">
        <v>871</v>
      </c>
      <c r="L608" s="4" t="s">
        <v>3354</v>
      </c>
    </row>
    <row r="609" spans="1:12" ht="11.25">
      <c r="A609" s="4">
        <v>608</v>
      </c>
      <c r="B609" s="4" t="s">
        <v>1369</v>
      </c>
      <c r="C609" s="4" t="s">
        <v>915</v>
      </c>
      <c r="D609" s="4" t="s">
        <v>916</v>
      </c>
      <c r="E609" s="4" t="s">
        <v>1993</v>
      </c>
      <c r="F609" s="4" t="s">
        <v>1994</v>
      </c>
      <c r="G609" s="4" t="s">
        <v>3186</v>
      </c>
      <c r="H609" s="4" t="s">
        <v>3187</v>
      </c>
      <c r="I609" s="4" t="s">
        <v>3188</v>
      </c>
      <c r="J609" s="4" t="s">
        <v>3152</v>
      </c>
      <c r="K609" s="4" t="s">
        <v>871</v>
      </c>
      <c r="L609" s="4" t="s">
        <v>3354</v>
      </c>
    </row>
    <row r="610" spans="1:12" ht="11.25">
      <c r="A610" s="4">
        <v>609</v>
      </c>
      <c r="B610" s="4" t="s">
        <v>1369</v>
      </c>
      <c r="C610" s="4" t="s">
        <v>915</v>
      </c>
      <c r="D610" s="4" t="s">
        <v>916</v>
      </c>
      <c r="E610" s="4" t="s">
        <v>1995</v>
      </c>
      <c r="F610" s="4" t="s">
        <v>1996</v>
      </c>
      <c r="G610" s="4" t="s">
        <v>3189</v>
      </c>
      <c r="H610" s="4" t="s">
        <v>3190</v>
      </c>
      <c r="I610" s="4" t="s">
        <v>3191</v>
      </c>
      <c r="J610" s="4" t="s">
        <v>3152</v>
      </c>
      <c r="K610" s="4" t="s">
        <v>871</v>
      </c>
      <c r="L610" s="4" t="s">
        <v>3354</v>
      </c>
    </row>
    <row r="611" spans="1:12" ht="11.25">
      <c r="A611" s="4">
        <v>610</v>
      </c>
      <c r="B611" s="4" t="s">
        <v>1369</v>
      </c>
      <c r="C611" s="4" t="s">
        <v>915</v>
      </c>
      <c r="D611" s="4" t="s">
        <v>916</v>
      </c>
      <c r="E611" s="4" t="s">
        <v>1997</v>
      </c>
      <c r="F611" s="4" t="s">
        <v>1998</v>
      </c>
      <c r="G611" s="4" t="s">
        <v>3192</v>
      </c>
      <c r="H611" s="4" t="s">
        <v>3193</v>
      </c>
      <c r="I611" s="4" t="s">
        <v>3194</v>
      </c>
      <c r="J611" s="4" t="s">
        <v>2428</v>
      </c>
      <c r="K611" s="4" t="s">
        <v>871</v>
      </c>
      <c r="L611" s="4" t="s">
        <v>3354</v>
      </c>
    </row>
    <row r="612" spans="1:12" ht="11.25">
      <c r="A612" s="4">
        <v>611</v>
      </c>
      <c r="B612" s="4" t="s">
        <v>1369</v>
      </c>
      <c r="C612" s="4" t="s">
        <v>915</v>
      </c>
      <c r="D612" s="4" t="s">
        <v>916</v>
      </c>
      <c r="E612" s="4" t="s">
        <v>1997</v>
      </c>
      <c r="F612" s="4" t="s">
        <v>1998</v>
      </c>
      <c r="G612" s="4" t="s">
        <v>3195</v>
      </c>
      <c r="H612" s="4" t="s">
        <v>3196</v>
      </c>
      <c r="I612" s="4" t="s">
        <v>3197</v>
      </c>
      <c r="J612" s="4" t="s">
        <v>2428</v>
      </c>
      <c r="K612" s="4" t="s">
        <v>871</v>
      </c>
      <c r="L612" s="4" t="s">
        <v>3354</v>
      </c>
    </row>
    <row r="613" spans="1:12" ht="11.25">
      <c r="A613" s="4">
        <v>612</v>
      </c>
      <c r="B613" s="4" t="s">
        <v>1369</v>
      </c>
      <c r="C613" s="4" t="s">
        <v>1261</v>
      </c>
      <c r="D613" s="4" t="s">
        <v>1262</v>
      </c>
      <c r="E613" s="4" t="s">
        <v>1999</v>
      </c>
      <c r="F613" s="4" t="s">
        <v>2000</v>
      </c>
      <c r="G613" s="4" t="s">
        <v>3428</v>
      </c>
      <c r="H613" s="4" t="s">
        <v>3429</v>
      </c>
      <c r="I613" s="4" t="s">
        <v>3430</v>
      </c>
      <c r="J613" s="4" t="s">
        <v>3201</v>
      </c>
      <c r="K613" s="4" t="s">
        <v>871</v>
      </c>
      <c r="L613" s="4" t="s">
        <v>3354</v>
      </c>
    </row>
    <row r="614" spans="1:12" ht="11.25">
      <c r="A614" s="4">
        <v>613</v>
      </c>
      <c r="B614" s="4" t="s">
        <v>1369</v>
      </c>
      <c r="C614" s="4" t="s">
        <v>1261</v>
      </c>
      <c r="D614" s="4" t="s">
        <v>1262</v>
      </c>
      <c r="E614" s="4" t="s">
        <v>1999</v>
      </c>
      <c r="F614" s="4" t="s">
        <v>2000</v>
      </c>
      <c r="G614" s="4" t="s">
        <v>3428</v>
      </c>
      <c r="H614" s="4" t="s">
        <v>3429</v>
      </c>
      <c r="I614" s="4" t="s">
        <v>3430</v>
      </c>
      <c r="J614" s="4" t="s">
        <v>3201</v>
      </c>
      <c r="K614" s="4" t="s">
        <v>2352</v>
      </c>
      <c r="L614" s="4" t="s">
        <v>3354</v>
      </c>
    </row>
    <row r="615" spans="1:12" ht="11.25">
      <c r="A615" s="4">
        <v>614</v>
      </c>
      <c r="B615" s="4" t="s">
        <v>1369</v>
      </c>
      <c r="C615" s="4" t="s">
        <v>1261</v>
      </c>
      <c r="D615" s="4" t="s">
        <v>1262</v>
      </c>
      <c r="E615" s="4" t="s">
        <v>2001</v>
      </c>
      <c r="F615" s="4" t="s">
        <v>2002</v>
      </c>
      <c r="G615" s="4" t="s">
        <v>3428</v>
      </c>
      <c r="H615" s="4" t="s">
        <v>3429</v>
      </c>
      <c r="I615" s="4" t="s">
        <v>3430</v>
      </c>
      <c r="J615" s="4" t="s">
        <v>3201</v>
      </c>
      <c r="K615" s="4" t="s">
        <v>871</v>
      </c>
      <c r="L615" s="4" t="s">
        <v>3354</v>
      </c>
    </row>
    <row r="616" spans="1:12" ht="11.25">
      <c r="A616" s="4">
        <v>615</v>
      </c>
      <c r="B616" s="4" t="s">
        <v>1369</v>
      </c>
      <c r="C616" s="4" t="s">
        <v>1261</v>
      </c>
      <c r="D616" s="4" t="s">
        <v>1262</v>
      </c>
      <c r="E616" s="4" t="s">
        <v>2001</v>
      </c>
      <c r="F616" s="4" t="s">
        <v>2002</v>
      </c>
      <c r="G616" s="4" t="s">
        <v>3428</v>
      </c>
      <c r="H616" s="4" t="s">
        <v>3429</v>
      </c>
      <c r="I616" s="4" t="s">
        <v>3430</v>
      </c>
      <c r="J616" s="4" t="s">
        <v>3201</v>
      </c>
      <c r="K616" s="4" t="s">
        <v>2352</v>
      </c>
      <c r="L616" s="4" t="s">
        <v>3354</v>
      </c>
    </row>
    <row r="617" spans="1:12" ht="11.25">
      <c r="A617" s="4">
        <v>616</v>
      </c>
      <c r="B617" s="4" t="s">
        <v>1369</v>
      </c>
      <c r="C617" s="4" t="s">
        <v>1261</v>
      </c>
      <c r="D617" s="4" t="s">
        <v>1262</v>
      </c>
      <c r="E617" s="4" t="s">
        <v>2003</v>
      </c>
      <c r="F617" s="4" t="s">
        <v>2004</v>
      </c>
      <c r="G617" s="4" t="s">
        <v>3428</v>
      </c>
      <c r="H617" s="4" t="s">
        <v>3429</v>
      </c>
      <c r="I617" s="4" t="s">
        <v>3430</v>
      </c>
      <c r="J617" s="4" t="s">
        <v>3201</v>
      </c>
      <c r="K617" s="4" t="s">
        <v>871</v>
      </c>
      <c r="L617" s="4" t="s">
        <v>3354</v>
      </c>
    </row>
    <row r="618" spans="1:12" ht="11.25">
      <c r="A618" s="4">
        <v>617</v>
      </c>
      <c r="B618" s="4" t="s">
        <v>1369</v>
      </c>
      <c r="C618" s="4" t="s">
        <v>1261</v>
      </c>
      <c r="D618" s="4" t="s">
        <v>1262</v>
      </c>
      <c r="E618" s="4" t="s">
        <v>2003</v>
      </c>
      <c r="F618" s="4" t="s">
        <v>2004</v>
      </c>
      <c r="G618" s="4" t="s">
        <v>3428</v>
      </c>
      <c r="H618" s="4" t="s">
        <v>3429</v>
      </c>
      <c r="I618" s="4" t="s">
        <v>3430</v>
      </c>
      <c r="J618" s="4" t="s">
        <v>3201</v>
      </c>
      <c r="K618" s="4" t="s">
        <v>2352</v>
      </c>
      <c r="L618" s="4" t="s">
        <v>3354</v>
      </c>
    </row>
    <row r="619" spans="1:12" ht="11.25">
      <c r="A619" s="4">
        <v>618</v>
      </c>
      <c r="B619" s="4" t="s">
        <v>1369</v>
      </c>
      <c r="C619" s="4" t="s">
        <v>1261</v>
      </c>
      <c r="D619" s="4" t="s">
        <v>1262</v>
      </c>
      <c r="E619" s="4" t="s">
        <v>2005</v>
      </c>
      <c r="F619" s="4" t="s">
        <v>2006</v>
      </c>
      <c r="G619" s="4" t="s">
        <v>3428</v>
      </c>
      <c r="H619" s="4" t="s">
        <v>3429</v>
      </c>
      <c r="I619" s="4" t="s">
        <v>3430</v>
      </c>
      <c r="J619" s="4" t="s">
        <v>3201</v>
      </c>
      <c r="K619" s="4" t="s">
        <v>871</v>
      </c>
      <c r="L619" s="4" t="s">
        <v>3354</v>
      </c>
    </row>
    <row r="620" spans="1:12" ht="11.25">
      <c r="A620" s="4">
        <v>619</v>
      </c>
      <c r="B620" s="4" t="s">
        <v>1369</v>
      </c>
      <c r="C620" s="4" t="s">
        <v>1261</v>
      </c>
      <c r="D620" s="4" t="s">
        <v>1262</v>
      </c>
      <c r="E620" s="4" t="s">
        <v>2005</v>
      </c>
      <c r="F620" s="4" t="s">
        <v>2006</v>
      </c>
      <c r="G620" s="4" t="s">
        <v>3428</v>
      </c>
      <c r="H620" s="4" t="s">
        <v>3429</v>
      </c>
      <c r="I620" s="4" t="s">
        <v>3430</v>
      </c>
      <c r="J620" s="4" t="s">
        <v>3201</v>
      </c>
      <c r="K620" s="4" t="s">
        <v>2352</v>
      </c>
      <c r="L620" s="4" t="s">
        <v>3354</v>
      </c>
    </row>
    <row r="621" spans="1:12" ht="11.25">
      <c r="A621" s="4">
        <v>620</v>
      </c>
      <c r="B621" s="4" t="s">
        <v>1369</v>
      </c>
      <c r="C621" s="4" t="s">
        <v>1261</v>
      </c>
      <c r="D621" s="4" t="s">
        <v>1262</v>
      </c>
      <c r="E621" s="4" t="s">
        <v>2007</v>
      </c>
      <c r="F621" s="4" t="s">
        <v>2008</v>
      </c>
      <c r="G621" s="4" t="s">
        <v>3428</v>
      </c>
      <c r="H621" s="4" t="s">
        <v>3429</v>
      </c>
      <c r="I621" s="4" t="s">
        <v>3430</v>
      </c>
      <c r="J621" s="4" t="s">
        <v>3201</v>
      </c>
      <c r="K621" s="4" t="s">
        <v>871</v>
      </c>
      <c r="L621" s="4" t="s">
        <v>3354</v>
      </c>
    </row>
    <row r="622" spans="1:12" ht="11.25">
      <c r="A622" s="4">
        <v>621</v>
      </c>
      <c r="B622" s="4" t="s">
        <v>1369</v>
      </c>
      <c r="C622" s="4" t="s">
        <v>1261</v>
      </c>
      <c r="D622" s="4" t="s">
        <v>1262</v>
      </c>
      <c r="E622" s="4" t="s">
        <v>2007</v>
      </c>
      <c r="F622" s="4" t="s">
        <v>2008</v>
      </c>
      <c r="G622" s="4" t="s">
        <v>3428</v>
      </c>
      <c r="H622" s="4" t="s">
        <v>3429</v>
      </c>
      <c r="I622" s="4" t="s">
        <v>3430</v>
      </c>
      <c r="J622" s="4" t="s">
        <v>3201</v>
      </c>
      <c r="K622" s="4" t="s">
        <v>2352</v>
      </c>
      <c r="L622" s="4" t="s">
        <v>3354</v>
      </c>
    </row>
    <row r="623" spans="1:12" ht="11.25">
      <c r="A623" s="4">
        <v>622</v>
      </c>
      <c r="B623" s="4" t="s">
        <v>1369</v>
      </c>
      <c r="C623" s="4" t="s">
        <v>1261</v>
      </c>
      <c r="D623" s="4" t="s">
        <v>1262</v>
      </c>
      <c r="E623" s="4" t="s">
        <v>2009</v>
      </c>
      <c r="F623" s="4" t="s">
        <v>2010</v>
      </c>
      <c r="G623" s="4" t="s">
        <v>3428</v>
      </c>
      <c r="H623" s="4" t="s">
        <v>3429</v>
      </c>
      <c r="I623" s="4" t="s">
        <v>3430</v>
      </c>
      <c r="J623" s="4" t="s">
        <v>3201</v>
      </c>
      <c r="K623" s="4" t="s">
        <v>871</v>
      </c>
      <c r="L623" s="4" t="s">
        <v>3354</v>
      </c>
    </row>
    <row r="624" spans="1:12" ht="11.25">
      <c r="A624" s="4">
        <v>623</v>
      </c>
      <c r="B624" s="4" t="s">
        <v>1369</v>
      </c>
      <c r="C624" s="4" t="s">
        <v>1261</v>
      </c>
      <c r="D624" s="4" t="s">
        <v>1262</v>
      </c>
      <c r="E624" s="4" t="s">
        <v>2009</v>
      </c>
      <c r="F624" s="4" t="s">
        <v>2010</v>
      </c>
      <c r="G624" s="4" t="s">
        <v>3428</v>
      </c>
      <c r="H624" s="4" t="s">
        <v>3429</v>
      </c>
      <c r="I624" s="4" t="s">
        <v>3430</v>
      </c>
      <c r="J624" s="4" t="s">
        <v>3201</v>
      </c>
      <c r="K624" s="4" t="s">
        <v>2352</v>
      </c>
      <c r="L624" s="4" t="s">
        <v>3354</v>
      </c>
    </row>
    <row r="625" spans="1:12" ht="11.25">
      <c r="A625" s="4">
        <v>624</v>
      </c>
      <c r="B625" s="4" t="s">
        <v>1369</v>
      </c>
      <c r="C625" s="4" t="s">
        <v>1261</v>
      </c>
      <c r="D625" s="4" t="s">
        <v>1262</v>
      </c>
      <c r="E625" s="4" t="s">
        <v>2011</v>
      </c>
      <c r="F625" s="4" t="s">
        <v>2012</v>
      </c>
      <c r="G625" s="4" t="s">
        <v>3428</v>
      </c>
      <c r="H625" s="4" t="s">
        <v>3429</v>
      </c>
      <c r="I625" s="4" t="s">
        <v>3430</v>
      </c>
      <c r="J625" s="4" t="s">
        <v>3201</v>
      </c>
      <c r="K625" s="4" t="s">
        <v>871</v>
      </c>
      <c r="L625" s="4" t="s">
        <v>3354</v>
      </c>
    </row>
    <row r="626" spans="1:12" ht="11.25">
      <c r="A626" s="4">
        <v>625</v>
      </c>
      <c r="B626" s="4" t="s">
        <v>1369</v>
      </c>
      <c r="C626" s="4" t="s">
        <v>1261</v>
      </c>
      <c r="D626" s="4" t="s">
        <v>1262</v>
      </c>
      <c r="E626" s="4" t="s">
        <v>2011</v>
      </c>
      <c r="F626" s="4" t="s">
        <v>2012</v>
      </c>
      <c r="G626" s="4" t="s">
        <v>3428</v>
      </c>
      <c r="H626" s="4" t="s">
        <v>3429</v>
      </c>
      <c r="I626" s="4" t="s">
        <v>3430</v>
      </c>
      <c r="J626" s="4" t="s">
        <v>3201</v>
      </c>
      <c r="K626" s="4" t="s">
        <v>2352</v>
      </c>
      <c r="L626" s="4" t="s">
        <v>3354</v>
      </c>
    </row>
    <row r="627" spans="1:12" ht="11.25">
      <c r="A627" s="4">
        <v>626</v>
      </c>
      <c r="B627" s="4" t="s">
        <v>1369</v>
      </c>
      <c r="C627" s="4" t="s">
        <v>1261</v>
      </c>
      <c r="D627" s="4" t="s">
        <v>1262</v>
      </c>
      <c r="E627" s="4" t="s">
        <v>2013</v>
      </c>
      <c r="F627" s="4" t="s">
        <v>2014</v>
      </c>
      <c r="G627" s="4" t="s">
        <v>3428</v>
      </c>
      <c r="H627" s="4" t="s">
        <v>3429</v>
      </c>
      <c r="I627" s="4" t="s">
        <v>3430</v>
      </c>
      <c r="J627" s="4" t="s">
        <v>3201</v>
      </c>
      <c r="K627" s="4" t="s">
        <v>871</v>
      </c>
      <c r="L627" s="4" t="s">
        <v>3354</v>
      </c>
    </row>
    <row r="628" spans="1:12" ht="11.25">
      <c r="A628" s="4">
        <v>627</v>
      </c>
      <c r="B628" s="4" t="s">
        <v>1369</v>
      </c>
      <c r="C628" s="4" t="s">
        <v>1261</v>
      </c>
      <c r="D628" s="4" t="s">
        <v>1262</v>
      </c>
      <c r="E628" s="4" t="s">
        <v>2013</v>
      </c>
      <c r="F628" s="4" t="s">
        <v>2014</v>
      </c>
      <c r="G628" s="4" t="s">
        <v>3428</v>
      </c>
      <c r="H628" s="4" t="s">
        <v>3429</v>
      </c>
      <c r="I628" s="4" t="s">
        <v>3430</v>
      </c>
      <c r="J628" s="4" t="s">
        <v>3201</v>
      </c>
      <c r="K628" s="4" t="s">
        <v>2352</v>
      </c>
      <c r="L628" s="4" t="s">
        <v>3354</v>
      </c>
    </row>
    <row r="629" spans="1:12" ht="11.25">
      <c r="A629" s="4">
        <v>628</v>
      </c>
      <c r="B629" s="4" t="s">
        <v>1369</v>
      </c>
      <c r="C629" s="4" t="s">
        <v>1261</v>
      </c>
      <c r="D629" s="4" t="s">
        <v>1262</v>
      </c>
      <c r="E629" s="4" t="s">
        <v>1263</v>
      </c>
      <c r="F629" s="4" t="s">
        <v>1264</v>
      </c>
      <c r="G629" s="4" t="s">
        <v>3428</v>
      </c>
      <c r="H629" s="4" t="s">
        <v>3429</v>
      </c>
      <c r="I629" s="4" t="s">
        <v>3430</v>
      </c>
      <c r="J629" s="4" t="s">
        <v>3201</v>
      </c>
      <c r="K629" s="4" t="s">
        <v>871</v>
      </c>
      <c r="L629" s="4" t="s">
        <v>3354</v>
      </c>
    </row>
    <row r="630" spans="1:12" ht="11.25">
      <c r="A630" s="4">
        <v>629</v>
      </c>
      <c r="B630" s="4" t="s">
        <v>1369</v>
      </c>
      <c r="C630" s="4" t="s">
        <v>1261</v>
      </c>
      <c r="D630" s="4" t="s">
        <v>1262</v>
      </c>
      <c r="E630" s="4" t="s">
        <v>1263</v>
      </c>
      <c r="F630" s="4" t="s">
        <v>1264</v>
      </c>
      <c r="G630" s="4" t="s">
        <v>3428</v>
      </c>
      <c r="H630" s="4" t="s">
        <v>3429</v>
      </c>
      <c r="I630" s="4" t="s">
        <v>3430</v>
      </c>
      <c r="J630" s="4" t="s">
        <v>3201</v>
      </c>
      <c r="K630" s="4" t="s">
        <v>2352</v>
      </c>
      <c r="L630" s="4" t="s">
        <v>3354</v>
      </c>
    </row>
    <row r="631" spans="1:12" ht="11.25">
      <c r="A631" s="4">
        <v>630</v>
      </c>
      <c r="B631" s="4" t="s">
        <v>1369</v>
      </c>
      <c r="C631" s="4" t="s">
        <v>1261</v>
      </c>
      <c r="D631" s="4" t="s">
        <v>1262</v>
      </c>
      <c r="E631" s="4" t="s">
        <v>1263</v>
      </c>
      <c r="F631" s="4" t="s">
        <v>1264</v>
      </c>
      <c r="G631" s="4" t="s">
        <v>3198</v>
      </c>
      <c r="H631" s="4" t="s">
        <v>3199</v>
      </c>
      <c r="I631" s="4" t="s">
        <v>3200</v>
      </c>
      <c r="J631" s="4" t="s">
        <v>3201</v>
      </c>
      <c r="K631" s="4" t="s">
        <v>871</v>
      </c>
      <c r="L631" s="4" t="s">
        <v>3354</v>
      </c>
    </row>
    <row r="632" spans="1:12" ht="11.25">
      <c r="A632" s="4">
        <v>631</v>
      </c>
      <c r="B632" s="4" t="s">
        <v>1369</v>
      </c>
      <c r="C632" s="4" t="s">
        <v>1261</v>
      </c>
      <c r="D632" s="4" t="s">
        <v>1262</v>
      </c>
      <c r="E632" s="4" t="s">
        <v>1263</v>
      </c>
      <c r="F632" s="4" t="s">
        <v>1264</v>
      </c>
      <c r="G632" s="4" t="s">
        <v>3431</v>
      </c>
      <c r="H632" s="4" t="s">
        <v>3432</v>
      </c>
      <c r="I632" s="4" t="s">
        <v>3433</v>
      </c>
      <c r="J632" s="4" t="s">
        <v>3201</v>
      </c>
      <c r="K632" s="4" t="s">
        <v>871</v>
      </c>
      <c r="L632" s="4" t="s">
        <v>3354</v>
      </c>
    </row>
    <row r="633" spans="1:12" ht="11.25">
      <c r="A633" s="4">
        <v>632</v>
      </c>
      <c r="B633" s="4" t="s">
        <v>1369</v>
      </c>
      <c r="C633" s="4" t="s">
        <v>1261</v>
      </c>
      <c r="D633" s="4" t="s">
        <v>1262</v>
      </c>
      <c r="E633" s="4" t="s">
        <v>1263</v>
      </c>
      <c r="F633" s="4" t="s">
        <v>1264</v>
      </c>
      <c r="G633" s="4" t="s">
        <v>3431</v>
      </c>
      <c r="H633" s="4" t="s">
        <v>3432</v>
      </c>
      <c r="I633" s="4" t="s">
        <v>3433</v>
      </c>
      <c r="J633" s="4" t="s">
        <v>3201</v>
      </c>
      <c r="K633" s="4" t="s">
        <v>2352</v>
      </c>
      <c r="L633" s="4" t="s">
        <v>3354</v>
      </c>
    </row>
    <row r="634" spans="1:12" ht="11.25">
      <c r="A634" s="4">
        <v>633</v>
      </c>
      <c r="B634" s="4" t="s">
        <v>1369</v>
      </c>
      <c r="C634" s="4" t="s">
        <v>1261</v>
      </c>
      <c r="D634" s="4" t="s">
        <v>1262</v>
      </c>
      <c r="E634" s="4" t="s">
        <v>1263</v>
      </c>
      <c r="F634" s="4" t="s">
        <v>1264</v>
      </c>
      <c r="G634" s="4" t="s">
        <v>3202</v>
      </c>
      <c r="H634" s="4" t="s">
        <v>3203</v>
      </c>
      <c r="I634" s="4" t="s">
        <v>3204</v>
      </c>
      <c r="J634" s="4" t="s">
        <v>3201</v>
      </c>
      <c r="K634" s="4" t="s">
        <v>871</v>
      </c>
      <c r="L634" s="4" t="s">
        <v>3354</v>
      </c>
    </row>
    <row r="635" spans="1:12" ht="11.25">
      <c r="A635" s="4">
        <v>634</v>
      </c>
      <c r="B635" s="4" t="s">
        <v>1369</v>
      </c>
      <c r="C635" s="4" t="s">
        <v>1261</v>
      </c>
      <c r="D635" s="4" t="s">
        <v>1262</v>
      </c>
      <c r="E635" s="4" t="s">
        <v>1263</v>
      </c>
      <c r="F635" s="4" t="s">
        <v>1264</v>
      </c>
      <c r="G635" s="4" t="s">
        <v>3205</v>
      </c>
      <c r="H635" s="4" t="s">
        <v>3206</v>
      </c>
      <c r="I635" s="4" t="s">
        <v>3207</v>
      </c>
      <c r="J635" s="4" t="s">
        <v>3201</v>
      </c>
      <c r="K635" s="4" t="s">
        <v>871</v>
      </c>
      <c r="L635" s="4" t="s">
        <v>3354</v>
      </c>
    </row>
    <row r="636" spans="1:12" ht="11.25">
      <c r="A636" s="4">
        <v>635</v>
      </c>
      <c r="B636" s="4" t="s">
        <v>1369</v>
      </c>
      <c r="C636" s="4" t="s">
        <v>1261</v>
      </c>
      <c r="D636" s="4" t="s">
        <v>1262</v>
      </c>
      <c r="E636" s="4" t="s">
        <v>2015</v>
      </c>
      <c r="F636" s="4" t="s">
        <v>2016</v>
      </c>
      <c r="G636" s="4" t="s">
        <v>3428</v>
      </c>
      <c r="H636" s="4" t="s">
        <v>3429</v>
      </c>
      <c r="I636" s="4" t="s">
        <v>3430</v>
      </c>
      <c r="J636" s="4" t="s">
        <v>3201</v>
      </c>
      <c r="K636" s="4" t="s">
        <v>871</v>
      </c>
      <c r="L636" s="4" t="s">
        <v>3354</v>
      </c>
    </row>
    <row r="637" spans="1:12" ht="11.25">
      <c r="A637" s="4">
        <v>636</v>
      </c>
      <c r="B637" s="4" t="s">
        <v>1369</v>
      </c>
      <c r="C637" s="4" t="s">
        <v>1261</v>
      </c>
      <c r="D637" s="4" t="s">
        <v>1262</v>
      </c>
      <c r="E637" s="4" t="s">
        <v>2015</v>
      </c>
      <c r="F637" s="4" t="s">
        <v>2016</v>
      </c>
      <c r="G637" s="4" t="s">
        <v>3428</v>
      </c>
      <c r="H637" s="4" t="s">
        <v>3429</v>
      </c>
      <c r="I637" s="4" t="s">
        <v>3430</v>
      </c>
      <c r="J637" s="4" t="s">
        <v>3201</v>
      </c>
      <c r="K637" s="4" t="s">
        <v>2352</v>
      </c>
      <c r="L637" s="4" t="s">
        <v>3354</v>
      </c>
    </row>
    <row r="638" spans="1:12" ht="11.25">
      <c r="A638" s="4">
        <v>637</v>
      </c>
      <c r="B638" s="4" t="s">
        <v>1369</v>
      </c>
      <c r="C638" s="4" t="s">
        <v>1261</v>
      </c>
      <c r="D638" s="4" t="s">
        <v>1262</v>
      </c>
      <c r="E638" s="4" t="s">
        <v>2017</v>
      </c>
      <c r="F638" s="4" t="s">
        <v>2018</v>
      </c>
      <c r="G638" s="4" t="s">
        <v>3428</v>
      </c>
      <c r="H638" s="4" t="s">
        <v>3429</v>
      </c>
      <c r="I638" s="4" t="s">
        <v>3430</v>
      </c>
      <c r="J638" s="4" t="s">
        <v>3201</v>
      </c>
      <c r="K638" s="4" t="s">
        <v>871</v>
      </c>
      <c r="L638" s="4" t="s">
        <v>3354</v>
      </c>
    </row>
    <row r="639" spans="1:12" ht="11.25">
      <c r="A639" s="4">
        <v>638</v>
      </c>
      <c r="B639" s="4" t="s">
        <v>1369</v>
      </c>
      <c r="C639" s="4" t="s">
        <v>1261</v>
      </c>
      <c r="D639" s="4" t="s">
        <v>1262</v>
      </c>
      <c r="E639" s="4" t="s">
        <v>2017</v>
      </c>
      <c r="F639" s="4" t="s">
        <v>2018</v>
      </c>
      <c r="G639" s="4" t="s">
        <v>3428</v>
      </c>
      <c r="H639" s="4" t="s">
        <v>3429</v>
      </c>
      <c r="I639" s="4" t="s">
        <v>3430</v>
      </c>
      <c r="J639" s="4" t="s">
        <v>3201</v>
      </c>
      <c r="K639" s="4" t="s">
        <v>2352</v>
      </c>
      <c r="L639" s="4" t="s">
        <v>3354</v>
      </c>
    </row>
    <row r="640" spans="1:12" ht="11.25">
      <c r="A640" s="4">
        <v>639</v>
      </c>
      <c r="B640" s="4" t="s">
        <v>1369</v>
      </c>
      <c r="C640" s="4" t="s">
        <v>1261</v>
      </c>
      <c r="D640" s="4" t="s">
        <v>1262</v>
      </c>
      <c r="E640" s="4" t="s">
        <v>2019</v>
      </c>
      <c r="F640" s="4" t="s">
        <v>2020</v>
      </c>
      <c r="G640" s="4" t="s">
        <v>3428</v>
      </c>
      <c r="H640" s="4" t="s">
        <v>3429</v>
      </c>
      <c r="I640" s="4" t="s">
        <v>3430</v>
      </c>
      <c r="J640" s="4" t="s">
        <v>3201</v>
      </c>
      <c r="K640" s="4" t="s">
        <v>871</v>
      </c>
      <c r="L640" s="4" t="s">
        <v>3354</v>
      </c>
    </row>
    <row r="641" spans="1:12" ht="11.25">
      <c r="A641" s="4">
        <v>640</v>
      </c>
      <c r="B641" s="4" t="s">
        <v>1369</v>
      </c>
      <c r="C641" s="4" t="s">
        <v>1261</v>
      </c>
      <c r="D641" s="4" t="s">
        <v>1262</v>
      </c>
      <c r="E641" s="4" t="s">
        <v>2019</v>
      </c>
      <c r="F641" s="4" t="s">
        <v>2020</v>
      </c>
      <c r="G641" s="4" t="s">
        <v>3428</v>
      </c>
      <c r="H641" s="4" t="s">
        <v>3429</v>
      </c>
      <c r="I641" s="4" t="s">
        <v>3430</v>
      </c>
      <c r="J641" s="4" t="s">
        <v>3201</v>
      </c>
      <c r="K641" s="4" t="s">
        <v>2352</v>
      </c>
      <c r="L641" s="4" t="s">
        <v>3354</v>
      </c>
    </row>
    <row r="642" spans="1:12" ht="11.25">
      <c r="A642" s="4">
        <v>641</v>
      </c>
      <c r="B642" s="4" t="s">
        <v>1369</v>
      </c>
      <c r="C642" s="4" t="s">
        <v>1261</v>
      </c>
      <c r="D642" s="4" t="s">
        <v>1262</v>
      </c>
      <c r="E642" s="4" t="s">
        <v>2021</v>
      </c>
      <c r="F642" s="4" t="s">
        <v>2022</v>
      </c>
      <c r="G642" s="4" t="s">
        <v>3428</v>
      </c>
      <c r="H642" s="4" t="s">
        <v>3429</v>
      </c>
      <c r="I642" s="4" t="s">
        <v>3430</v>
      </c>
      <c r="J642" s="4" t="s">
        <v>3201</v>
      </c>
      <c r="K642" s="4" t="s">
        <v>871</v>
      </c>
      <c r="L642" s="4" t="s">
        <v>3354</v>
      </c>
    </row>
    <row r="643" spans="1:12" ht="11.25">
      <c r="A643" s="4">
        <v>642</v>
      </c>
      <c r="B643" s="4" t="s">
        <v>1369</v>
      </c>
      <c r="C643" s="4" t="s">
        <v>1261</v>
      </c>
      <c r="D643" s="4" t="s">
        <v>1262</v>
      </c>
      <c r="E643" s="4" t="s">
        <v>2021</v>
      </c>
      <c r="F643" s="4" t="s">
        <v>2022</v>
      </c>
      <c r="G643" s="4" t="s">
        <v>3428</v>
      </c>
      <c r="H643" s="4" t="s">
        <v>3429</v>
      </c>
      <c r="I643" s="4" t="s">
        <v>3430</v>
      </c>
      <c r="J643" s="4" t="s">
        <v>3201</v>
      </c>
      <c r="K643" s="4" t="s">
        <v>2352</v>
      </c>
      <c r="L643" s="4" t="s">
        <v>3354</v>
      </c>
    </row>
    <row r="644" spans="1:12" ht="11.25">
      <c r="A644" s="4">
        <v>643</v>
      </c>
      <c r="B644" s="4" t="s">
        <v>1369</v>
      </c>
      <c r="C644" s="4" t="s">
        <v>1261</v>
      </c>
      <c r="D644" s="4" t="s">
        <v>1262</v>
      </c>
      <c r="E644" s="4" t="s">
        <v>2023</v>
      </c>
      <c r="F644" s="4" t="s">
        <v>2024</v>
      </c>
      <c r="G644" s="4" t="s">
        <v>3428</v>
      </c>
      <c r="H644" s="4" t="s">
        <v>3429</v>
      </c>
      <c r="I644" s="4" t="s">
        <v>3430</v>
      </c>
      <c r="J644" s="4" t="s">
        <v>3201</v>
      </c>
      <c r="K644" s="4" t="s">
        <v>871</v>
      </c>
      <c r="L644" s="4" t="s">
        <v>3354</v>
      </c>
    </row>
    <row r="645" spans="1:12" ht="11.25">
      <c r="A645" s="4">
        <v>644</v>
      </c>
      <c r="B645" s="4" t="s">
        <v>1369</v>
      </c>
      <c r="C645" s="4" t="s">
        <v>1261</v>
      </c>
      <c r="D645" s="4" t="s">
        <v>1262</v>
      </c>
      <c r="E645" s="4" t="s">
        <v>2023</v>
      </c>
      <c r="F645" s="4" t="s">
        <v>2024</v>
      </c>
      <c r="G645" s="4" t="s">
        <v>3428</v>
      </c>
      <c r="H645" s="4" t="s">
        <v>3429</v>
      </c>
      <c r="I645" s="4" t="s">
        <v>3430</v>
      </c>
      <c r="J645" s="4" t="s">
        <v>3201</v>
      </c>
      <c r="K645" s="4" t="s">
        <v>2352</v>
      </c>
      <c r="L645" s="4" t="s">
        <v>3354</v>
      </c>
    </row>
    <row r="646" spans="1:12" ht="11.25">
      <c r="A646" s="4">
        <v>645</v>
      </c>
      <c r="B646" s="4" t="s">
        <v>1369</v>
      </c>
      <c r="C646" s="4" t="s">
        <v>1261</v>
      </c>
      <c r="D646" s="4" t="s">
        <v>1262</v>
      </c>
      <c r="E646" s="4" t="s">
        <v>2025</v>
      </c>
      <c r="F646" s="4" t="s">
        <v>2026</v>
      </c>
      <c r="G646" s="4" t="s">
        <v>3428</v>
      </c>
      <c r="H646" s="4" t="s">
        <v>3429</v>
      </c>
      <c r="I646" s="4" t="s">
        <v>3430</v>
      </c>
      <c r="J646" s="4" t="s">
        <v>3201</v>
      </c>
      <c r="K646" s="4" t="s">
        <v>871</v>
      </c>
      <c r="L646" s="4" t="s">
        <v>3354</v>
      </c>
    </row>
    <row r="647" spans="1:12" ht="11.25">
      <c r="A647" s="4">
        <v>646</v>
      </c>
      <c r="B647" s="4" t="s">
        <v>1369</v>
      </c>
      <c r="C647" s="4" t="s">
        <v>1261</v>
      </c>
      <c r="D647" s="4" t="s">
        <v>1262</v>
      </c>
      <c r="E647" s="4" t="s">
        <v>2025</v>
      </c>
      <c r="F647" s="4" t="s">
        <v>2026</v>
      </c>
      <c r="G647" s="4" t="s">
        <v>3428</v>
      </c>
      <c r="H647" s="4" t="s">
        <v>3429</v>
      </c>
      <c r="I647" s="4" t="s">
        <v>3430</v>
      </c>
      <c r="J647" s="4" t="s">
        <v>3201</v>
      </c>
      <c r="K647" s="4" t="s">
        <v>2352</v>
      </c>
      <c r="L647" s="4" t="s">
        <v>3354</v>
      </c>
    </row>
    <row r="648" spans="1:12" ht="11.25">
      <c r="A648" s="4">
        <v>647</v>
      </c>
      <c r="B648" s="4" t="s">
        <v>1369</v>
      </c>
      <c r="C648" s="4" t="s">
        <v>1261</v>
      </c>
      <c r="D648" s="4" t="s">
        <v>1262</v>
      </c>
      <c r="E648" s="4" t="s">
        <v>2027</v>
      </c>
      <c r="F648" s="4" t="s">
        <v>2028</v>
      </c>
      <c r="G648" s="4" t="s">
        <v>3428</v>
      </c>
      <c r="H648" s="4" t="s">
        <v>3429</v>
      </c>
      <c r="I648" s="4" t="s">
        <v>3430</v>
      </c>
      <c r="J648" s="4" t="s">
        <v>3201</v>
      </c>
      <c r="K648" s="4" t="s">
        <v>871</v>
      </c>
      <c r="L648" s="4" t="s">
        <v>3354</v>
      </c>
    </row>
    <row r="649" spans="1:12" ht="11.25">
      <c r="A649" s="4">
        <v>648</v>
      </c>
      <c r="B649" s="4" t="s">
        <v>1369</v>
      </c>
      <c r="C649" s="4" t="s">
        <v>1261</v>
      </c>
      <c r="D649" s="4" t="s">
        <v>1262</v>
      </c>
      <c r="E649" s="4" t="s">
        <v>2027</v>
      </c>
      <c r="F649" s="4" t="s">
        <v>2028</v>
      </c>
      <c r="G649" s="4" t="s">
        <v>3428</v>
      </c>
      <c r="H649" s="4" t="s">
        <v>3429</v>
      </c>
      <c r="I649" s="4" t="s">
        <v>3430</v>
      </c>
      <c r="J649" s="4" t="s">
        <v>3201</v>
      </c>
      <c r="K649" s="4" t="s">
        <v>2352</v>
      </c>
      <c r="L649" s="4" t="s">
        <v>3354</v>
      </c>
    </row>
    <row r="650" spans="1:12" ht="11.25">
      <c r="A650" s="4">
        <v>649</v>
      </c>
      <c r="B650" s="4" t="s">
        <v>1369</v>
      </c>
      <c r="C650" s="4" t="s">
        <v>1261</v>
      </c>
      <c r="D650" s="4" t="s">
        <v>1262</v>
      </c>
      <c r="E650" s="4" t="s">
        <v>2029</v>
      </c>
      <c r="F650" s="4" t="s">
        <v>2030</v>
      </c>
      <c r="G650" s="4" t="s">
        <v>3428</v>
      </c>
      <c r="H650" s="4" t="s">
        <v>3429</v>
      </c>
      <c r="I650" s="4" t="s">
        <v>3430</v>
      </c>
      <c r="J650" s="4" t="s">
        <v>3201</v>
      </c>
      <c r="K650" s="4" t="s">
        <v>871</v>
      </c>
      <c r="L650" s="4" t="s">
        <v>3354</v>
      </c>
    </row>
    <row r="651" spans="1:12" ht="11.25">
      <c r="A651" s="4">
        <v>650</v>
      </c>
      <c r="B651" s="4" t="s">
        <v>1369</v>
      </c>
      <c r="C651" s="4" t="s">
        <v>1261</v>
      </c>
      <c r="D651" s="4" t="s">
        <v>1262</v>
      </c>
      <c r="E651" s="4" t="s">
        <v>2029</v>
      </c>
      <c r="F651" s="4" t="s">
        <v>2030</v>
      </c>
      <c r="G651" s="4" t="s">
        <v>3428</v>
      </c>
      <c r="H651" s="4" t="s">
        <v>3429</v>
      </c>
      <c r="I651" s="4" t="s">
        <v>3430</v>
      </c>
      <c r="J651" s="4" t="s">
        <v>3201</v>
      </c>
      <c r="K651" s="4" t="s">
        <v>2352</v>
      </c>
      <c r="L651" s="4" t="s">
        <v>3354</v>
      </c>
    </row>
    <row r="652" spans="1:12" ht="11.25">
      <c r="A652" s="4">
        <v>651</v>
      </c>
      <c r="B652" s="4" t="s">
        <v>1369</v>
      </c>
      <c r="C652" s="4" t="s">
        <v>1261</v>
      </c>
      <c r="D652" s="4" t="s">
        <v>1262</v>
      </c>
      <c r="E652" s="4" t="s">
        <v>2031</v>
      </c>
      <c r="F652" s="4" t="s">
        <v>2032</v>
      </c>
      <c r="G652" s="4" t="s">
        <v>3428</v>
      </c>
      <c r="H652" s="4" t="s">
        <v>3429</v>
      </c>
      <c r="I652" s="4" t="s">
        <v>3430</v>
      </c>
      <c r="J652" s="4" t="s">
        <v>3201</v>
      </c>
      <c r="K652" s="4" t="s">
        <v>871</v>
      </c>
      <c r="L652" s="4" t="s">
        <v>3354</v>
      </c>
    </row>
    <row r="653" spans="1:12" ht="11.25">
      <c r="A653" s="4">
        <v>652</v>
      </c>
      <c r="B653" s="4" t="s">
        <v>1369</v>
      </c>
      <c r="C653" s="4" t="s">
        <v>1261</v>
      </c>
      <c r="D653" s="4" t="s">
        <v>1262</v>
      </c>
      <c r="E653" s="4" t="s">
        <v>2031</v>
      </c>
      <c r="F653" s="4" t="s">
        <v>2032</v>
      </c>
      <c r="G653" s="4" t="s">
        <v>3428</v>
      </c>
      <c r="H653" s="4" t="s">
        <v>3429</v>
      </c>
      <c r="I653" s="4" t="s">
        <v>3430</v>
      </c>
      <c r="J653" s="4" t="s">
        <v>3201</v>
      </c>
      <c r="K653" s="4" t="s">
        <v>2352</v>
      </c>
      <c r="L653" s="4" t="s">
        <v>3354</v>
      </c>
    </row>
    <row r="654" spans="1:12" ht="11.25">
      <c r="A654" s="4">
        <v>653</v>
      </c>
      <c r="B654" s="4" t="s">
        <v>1369</v>
      </c>
      <c r="C654" s="4" t="s">
        <v>1261</v>
      </c>
      <c r="D654" s="4" t="s">
        <v>1262</v>
      </c>
      <c r="E654" s="4" t="s">
        <v>2033</v>
      </c>
      <c r="F654" s="4" t="s">
        <v>2034</v>
      </c>
      <c r="G654" s="4" t="s">
        <v>3428</v>
      </c>
      <c r="H654" s="4" t="s">
        <v>3429</v>
      </c>
      <c r="I654" s="4" t="s">
        <v>3430</v>
      </c>
      <c r="J654" s="4" t="s">
        <v>3201</v>
      </c>
      <c r="K654" s="4" t="s">
        <v>871</v>
      </c>
      <c r="L654" s="4" t="s">
        <v>3354</v>
      </c>
    </row>
    <row r="655" spans="1:12" ht="11.25">
      <c r="A655" s="4">
        <v>654</v>
      </c>
      <c r="B655" s="4" t="s">
        <v>1369</v>
      </c>
      <c r="C655" s="4" t="s">
        <v>1261</v>
      </c>
      <c r="D655" s="4" t="s">
        <v>1262</v>
      </c>
      <c r="E655" s="4" t="s">
        <v>2033</v>
      </c>
      <c r="F655" s="4" t="s">
        <v>2034</v>
      </c>
      <c r="G655" s="4" t="s">
        <v>3428</v>
      </c>
      <c r="H655" s="4" t="s">
        <v>3429</v>
      </c>
      <c r="I655" s="4" t="s">
        <v>3430</v>
      </c>
      <c r="J655" s="4" t="s">
        <v>3201</v>
      </c>
      <c r="K655" s="4" t="s">
        <v>2352</v>
      </c>
      <c r="L655" s="4" t="s">
        <v>3354</v>
      </c>
    </row>
    <row r="656" spans="1:12" ht="11.25">
      <c r="A656" s="4">
        <v>655</v>
      </c>
      <c r="B656" s="4" t="s">
        <v>1369</v>
      </c>
      <c r="C656" s="4" t="s">
        <v>1261</v>
      </c>
      <c r="D656" s="4" t="s">
        <v>1262</v>
      </c>
      <c r="E656" s="4" t="s">
        <v>2035</v>
      </c>
      <c r="F656" s="4" t="s">
        <v>2036</v>
      </c>
      <c r="G656" s="4" t="s">
        <v>3428</v>
      </c>
      <c r="H656" s="4" t="s">
        <v>3429</v>
      </c>
      <c r="I656" s="4" t="s">
        <v>3430</v>
      </c>
      <c r="J656" s="4" t="s">
        <v>3201</v>
      </c>
      <c r="K656" s="4" t="s">
        <v>871</v>
      </c>
      <c r="L656" s="4" t="s">
        <v>3354</v>
      </c>
    </row>
    <row r="657" spans="1:12" ht="11.25">
      <c r="A657" s="4">
        <v>656</v>
      </c>
      <c r="B657" s="4" t="s">
        <v>1369</v>
      </c>
      <c r="C657" s="4" t="s">
        <v>1261</v>
      </c>
      <c r="D657" s="4" t="s">
        <v>1262</v>
      </c>
      <c r="E657" s="4" t="s">
        <v>2035</v>
      </c>
      <c r="F657" s="4" t="s">
        <v>2036</v>
      </c>
      <c r="G657" s="4" t="s">
        <v>3428</v>
      </c>
      <c r="H657" s="4" t="s">
        <v>3429</v>
      </c>
      <c r="I657" s="4" t="s">
        <v>3430</v>
      </c>
      <c r="J657" s="4" t="s">
        <v>3201</v>
      </c>
      <c r="K657" s="4" t="s">
        <v>2352</v>
      </c>
      <c r="L657" s="4" t="s">
        <v>3354</v>
      </c>
    </row>
    <row r="658" spans="1:12" ht="11.25">
      <c r="A658" s="4">
        <v>657</v>
      </c>
      <c r="B658" s="4" t="s">
        <v>1369</v>
      </c>
      <c r="C658" s="4" t="s">
        <v>1261</v>
      </c>
      <c r="D658" s="4" t="s">
        <v>1262</v>
      </c>
      <c r="E658" s="4" t="s">
        <v>643</v>
      </c>
      <c r="F658" s="4" t="s">
        <v>2037</v>
      </c>
      <c r="G658" s="4" t="s">
        <v>3428</v>
      </c>
      <c r="H658" s="4" t="s">
        <v>3429</v>
      </c>
      <c r="I658" s="4" t="s">
        <v>3430</v>
      </c>
      <c r="J658" s="4" t="s">
        <v>3201</v>
      </c>
      <c r="K658" s="4" t="s">
        <v>871</v>
      </c>
      <c r="L658" s="4" t="s">
        <v>3354</v>
      </c>
    </row>
    <row r="659" spans="1:12" ht="11.25">
      <c r="A659" s="4">
        <v>658</v>
      </c>
      <c r="B659" s="4" t="s">
        <v>1369</v>
      </c>
      <c r="C659" s="4" t="s">
        <v>1261</v>
      </c>
      <c r="D659" s="4" t="s">
        <v>1262</v>
      </c>
      <c r="E659" s="4" t="s">
        <v>643</v>
      </c>
      <c r="F659" s="4" t="s">
        <v>2037</v>
      </c>
      <c r="G659" s="4" t="s">
        <v>3428</v>
      </c>
      <c r="H659" s="4" t="s">
        <v>3429</v>
      </c>
      <c r="I659" s="4" t="s">
        <v>3430</v>
      </c>
      <c r="J659" s="4" t="s">
        <v>3201</v>
      </c>
      <c r="K659" s="4" t="s">
        <v>2352</v>
      </c>
      <c r="L659" s="4" t="s">
        <v>3354</v>
      </c>
    </row>
    <row r="660" spans="1:12" ht="11.25">
      <c r="A660" s="4">
        <v>659</v>
      </c>
      <c r="B660" s="4" t="s">
        <v>1369</v>
      </c>
      <c r="C660" s="4" t="s">
        <v>1261</v>
      </c>
      <c r="D660" s="4" t="s">
        <v>1262</v>
      </c>
      <c r="E660" s="4" t="s">
        <v>2038</v>
      </c>
      <c r="F660" s="4" t="s">
        <v>2039</v>
      </c>
      <c r="G660" s="4" t="s">
        <v>3428</v>
      </c>
      <c r="H660" s="4" t="s">
        <v>3429</v>
      </c>
      <c r="I660" s="4" t="s">
        <v>3430</v>
      </c>
      <c r="J660" s="4" t="s">
        <v>3201</v>
      </c>
      <c r="K660" s="4" t="s">
        <v>871</v>
      </c>
      <c r="L660" s="4" t="s">
        <v>3354</v>
      </c>
    </row>
    <row r="661" spans="1:12" ht="11.25">
      <c r="A661" s="4">
        <v>660</v>
      </c>
      <c r="B661" s="4" t="s">
        <v>1369</v>
      </c>
      <c r="C661" s="4" t="s">
        <v>1261</v>
      </c>
      <c r="D661" s="4" t="s">
        <v>1262</v>
      </c>
      <c r="E661" s="4" t="s">
        <v>2038</v>
      </c>
      <c r="F661" s="4" t="s">
        <v>2039</v>
      </c>
      <c r="G661" s="4" t="s">
        <v>3428</v>
      </c>
      <c r="H661" s="4" t="s">
        <v>3429</v>
      </c>
      <c r="I661" s="4" t="s">
        <v>3430</v>
      </c>
      <c r="J661" s="4" t="s">
        <v>3201</v>
      </c>
      <c r="K661" s="4" t="s">
        <v>2352</v>
      </c>
      <c r="L661" s="4" t="s">
        <v>3354</v>
      </c>
    </row>
    <row r="662" spans="1:12" ht="11.25">
      <c r="A662" s="4">
        <v>661</v>
      </c>
      <c r="B662" s="4" t="s">
        <v>1369</v>
      </c>
      <c r="C662" s="4" t="s">
        <v>1261</v>
      </c>
      <c r="D662" s="4" t="s">
        <v>1262</v>
      </c>
      <c r="E662" s="4" t="s">
        <v>2040</v>
      </c>
      <c r="F662" s="4" t="s">
        <v>2041</v>
      </c>
      <c r="G662" s="4" t="s">
        <v>3428</v>
      </c>
      <c r="H662" s="4" t="s">
        <v>3429</v>
      </c>
      <c r="I662" s="4" t="s">
        <v>3430</v>
      </c>
      <c r="J662" s="4" t="s">
        <v>3201</v>
      </c>
      <c r="K662" s="4" t="s">
        <v>871</v>
      </c>
      <c r="L662" s="4" t="s">
        <v>3354</v>
      </c>
    </row>
    <row r="663" spans="1:12" ht="11.25">
      <c r="A663" s="4">
        <v>662</v>
      </c>
      <c r="B663" s="4" t="s">
        <v>1369</v>
      </c>
      <c r="C663" s="4" t="s">
        <v>1261</v>
      </c>
      <c r="D663" s="4" t="s">
        <v>1262</v>
      </c>
      <c r="E663" s="4" t="s">
        <v>2040</v>
      </c>
      <c r="F663" s="4" t="s">
        <v>2041</v>
      </c>
      <c r="G663" s="4" t="s">
        <v>3428</v>
      </c>
      <c r="H663" s="4" t="s">
        <v>3429</v>
      </c>
      <c r="I663" s="4" t="s">
        <v>3430</v>
      </c>
      <c r="J663" s="4" t="s">
        <v>3201</v>
      </c>
      <c r="K663" s="4" t="s">
        <v>2352</v>
      </c>
      <c r="L663" s="4" t="s">
        <v>3354</v>
      </c>
    </row>
    <row r="664" spans="1:12" ht="11.25">
      <c r="A664" s="4">
        <v>663</v>
      </c>
      <c r="B664" s="4" t="s">
        <v>1369</v>
      </c>
      <c r="C664" s="4" t="s">
        <v>1261</v>
      </c>
      <c r="D664" s="4" t="s">
        <v>1262</v>
      </c>
      <c r="E664" s="4" t="s">
        <v>2042</v>
      </c>
      <c r="F664" s="4" t="s">
        <v>2043</v>
      </c>
      <c r="G664" s="4" t="s">
        <v>3428</v>
      </c>
      <c r="H664" s="4" t="s">
        <v>3429</v>
      </c>
      <c r="I664" s="4" t="s">
        <v>3430</v>
      </c>
      <c r="J664" s="4" t="s">
        <v>3201</v>
      </c>
      <c r="K664" s="4" t="s">
        <v>871</v>
      </c>
      <c r="L664" s="4" t="s">
        <v>3354</v>
      </c>
    </row>
    <row r="665" spans="1:12" ht="11.25">
      <c r="A665" s="4">
        <v>664</v>
      </c>
      <c r="B665" s="4" t="s">
        <v>1369</v>
      </c>
      <c r="C665" s="4" t="s">
        <v>1261</v>
      </c>
      <c r="D665" s="4" t="s">
        <v>1262</v>
      </c>
      <c r="E665" s="4" t="s">
        <v>2042</v>
      </c>
      <c r="F665" s="4" t="s">
        <v>2043</v>
      </c>
      <c r="G665" s="4" t="s">
        <v>3428</v>
      </c>
      <c r="H665" s="4" t="s">
        <v>3429</v>
      </c>
      <c r="I665" s="4" t="s">
        <v>3430</v>
      </c>
      <c r="J665" s="4" t="s">
        <v>3201</v>
      </c>
      <c r="K665" s="4" t="s">
        <v>2352</v>
      </c>
      <c r="L665" s="4" t="s">
        <v>3354</v>
      </c>
    </row>
    <row r="666" spans="1:12" ht="11.25">
      <c r="A666" s="4">
        <v>665</v>
      </c>
      <c r="B666" s="4" t="s">
        <v>1369</v>
      </c>
      <c r="C666" s="4" t="s">
        <v>1261</v>
      </c>
      <c r="D666" s="4" t="s">
        <v>1262</v>
      </c>
      <c r="E666" s="4" t="s">
        <v>2044</v>
      </c>
      <c r="F666" s="4" t="s">
        <v>2045</v>
      </c>
      <c r="G666" s="4" t="s">
        <v>3428</v>
      </c>
      <c r="H666" s="4" t="s">
        <v>3429</v>
      </c>
      <c r="I666" s="4" t="s">
        <v>3430</v>
      </c>
      <c r="J666" s="4" t="s">
        <v>3201</v>
      </c>
      <c r="K666" s="4" t="s">
        <v>871</v>
      </c>
      <c r="L666" s="4" t="s">
        <v>3354</v>
      </c>
    </row>
    <row r="667" spans="1:12" ht="11.25">
      <c r="A667" s="4">
        <v>666</v>
      </c>
      <c r="B667" s="4" t="s">
        <v>1369</v>
      </c>
      <c r="C667" s="4" t="s">
        <v>1261</v>
      </c>
      <c r="D667" s="4" t="s">
        <v>1262</v>
      </c>
      <c r="E667" s="4" t="s">
        <v>2044</v>
      </c>
      <c r="F667" s="4" t="s">
        <v>2045</v>
      </c>
      <c r="G667" s="4" t="s">
        <v>3428</v>
      </c>
      <c r="H667" s="4" t="s">
        <v>3429</v>
      </c>
      <c r="I667" s="4" t="s">
        <v>3430</v>
      </c>
      <c r="J667" s="4" t="s">
        <v>3201</v>
      </c>
      <c r="K667" s="4" t="s">
        <v>2352</v>
      </c>
      <c r="L667" s="4" t="s">
        <v>3354</v>
      </c>
    </row>
    <row r="668" spans="1:12" ht="11.25">
      <c r="A668" s="4">
        <v>667</v>
      </c>
      <c r="B668" s="4" t="s">
        <v>1369</v>
      </c>
      <c r="C668" s="4" t="s">
        <v>1261</v>
      </c>
      <c r="D668" s="4" t="s">
        <v>1262</v>
      </c>
      <c r="E668" s="4" t="s">
        <v>2046</v>
      </c>
      <c r="F668" s="4" t="s">
        <v>2047</v>
      </c>
      <c r="G668" s="4" t="s">
        <v>3428</v>
      </c>
      <c r="H668" s="4" t="s">
        <v>3429</v>
      </c>
      <c r="I668" s="4" t="s">
        <v>3430</v>
      </c>
      <c r="J668" s="4" t="s">
        <v>3201</v>
      </c>
      <c r="K668" s="4" t="s">
        <v>871</v>
      </c>
      <c r="L668" s="4" t="s">
        <v>3354</v>
      </c>
    </row>
    <row r="669" spans="1:12" ht="11.25">
      <c r="A669" s="4">
        <v>668</v>
      </c>
      <c r="B669" s="4" t="s">
        <v>1369</v>
      </c>
      <c r="C669" s="4" t="s">
        <v>1261</v>
      </c>
      <c r="D669" s="4" t="s">
        <v>1262</v>
      </c>
      <c r="E669" s="4" t="s">
        <v>2046</v>
      </c>
      <c r="F669" s="4" t="s">
        <v>2047</v>
      </c>
      <c r="G669" s="4" t="s">
        <v>3428</v>
      </c>
      <c r="H669" s="4" t="s">
        <v>3429</v>
      </c>
      <c r="I669" s="4" t="s">
        <v>3430</v>
      </c>
      <c r="J669" s="4" t="s">
        <v>3201</v>
      </c>
      <c r="K669" s="4" t="s">
        <v>2352</v>
      </c>
      <c r="L669" s="4" t="s">
        <v>3354</v>
      </c>
    </row>
    <row r="670" spans="1:12" ht="11.25">
      <c r="A670" s="4">
        <v>669</v>
      </c>
      <c r="B670" s="4" t="s">
        <v>1369</v>
      </c>
      <c r="C670" s="4" t="s">
        <v>1261</v>
      </c>
      <c r="D670" s="4" t="s">
        <v>1262</v>
      </c>
      <c r="E670" s="4" t="s">
        <v>2048</v>
      </c>
      <c r="F670" s="4" t="s">
        <v>2049</v>
      </c>
      <c r="G670" s="4" t="s">
        <v>3428</v>
      </c>
      <c r="H670" s="4" t="s">
        <v>3429</v>
      </c>
      <c r="I670" s="4" t="s">
        <v>3430</v>
      </c>
      <c r="J670" s="4" t="s">
        <v>3201</v>
      </c>
      <c r="K670" s="4" t="s">
        <v>871</v>
      </c>
      <c r="L670" s="4" t="s">
        <v>3354</v>
      </c>
    </row>
    <row r="671" spans="1:12" ht="11.25">
      <c r="A671" s="4">
        <v>670</v>
      </c>
      <c r="B671" s="4" t="s">
        <v>1369</v>
      </c>
      <c r="C671" s="4" t="s">
        <v>1261</v>
      </c>
      <c r="D671" s="4" t="s">
        <v>1262</v>
      </c>
      <c r="E671" s="4" t="s">
        <v>2048</v>
      </c>
      <c r="F671" s="4" t="s">
        <v>2049</v>
      </c>
      <c r="G671" s="4" t="s">
        <v>3428</v>
      </c>
      <c r="H671" s="4" t="s">
        <v>3429</v>
      </c>
      <c r="I671" s="4" t="s">
        <v>3430</v>
      </c>
      <c r="J671" s="4" t="s">
        <v>3201</v>
      </c>
      <c r="K671" s="4" t="s">
        <v>2352</v>
      </c>
      <c r="L671" s="4" t="s">
        <v>3354</v>
      </c>
    </row>
    <row r="672" spans="1:12" ht="11.25">
      <c r="A672" s="4">
        <v>671</v>
      </c>
      <c r="B672" s="4" t="s">
        <v>1369</v>
      </c>
      <c r="C672" s="4" t="s">
        <v>929</v>
      </c>
      <c r="D672" s="4" t="s">
        <v>930</v>
      </c>
      <c r="E672" s="4" t="s">
        <v>931</v>
      </c>
      <c r="F672" s="4" t="s">
        <v>932</v>
      </c>
      <c r="G672" s="4" t="s">
        <v>3208</v>
      </c>
      <c r="H672" s="4" t="s">
        <v>3209</v>
      </c>
      <c r="I672" s="4" t="s">
        <v>3210</v>
      </c>
      <c r="J672" s="4" t="s">
        <v>3211</v>
      </c>
      <c r="K672" s="4" t="s">
        <v>871</v>
      </c>
      <c r="L672" s="4" t="s">
        <v>3354</v>
      </c>
    </row>
    <row r="673" spans="1:12" ht="11.25">
      <c r="A673" s="4">
        <v>672</v>
      </c>
      <c r="B673" s="4" t="s">
        <v>1369</v>
      </c>
      <c r="C673" s="4" t="s">
        <v>929</v>
      </c>
      <c r="D673" s="4" t="s">
        <v>930</v>
      </c>
      <c r="E673" s="4" t="s">
        <v>931</v>
      </c>
      <c r="F673" s="4" t="s">
        <v>932</v>
      </c>
      <c r="G673" s="4" t="s">
        <v>3208</v>
      </c>
      <c r="H673" s="4" t="s">
        <v>3209</v>
      </c>
      <c r="I673" s="4" t="s">
        <v>3210</v>
      </c>
      <c r="J673" s="4" t="s">
        <v>3211</v>
      </c>
      <c r="K673" s="4" t="s">
        <v>2352</v>
      </c>
      <c r="L673" s="4" t="s">
        <v>3354</v>
      </c>
    </row>
    <row r="674" spans="1:12" ht="11.25">
      <c r="A674" s="4">
        <v>673</v>
      </c>
      <c r="B674" s="4" t="s">
        <v>1369</v>
      </c>
      <c r="C674" s="4" t="s">
        <v>929</v>
      </c>
      <c r="D674" s="4" t="s">
        <v>930</v>
      </c>
      <c r="E674" s="4" t="s">
        <v>931</v>
      </c>
      <c r="F674" s="4" t="s">
        <v>932</v>
      </c>
      <c r="G674" s="4" t="s">
        <v>3434</v>
      </c>
      <c r="H674" s="4" t="s">
        <v>3435</v>
      </c>
      <c r="I674" s="4" t="s">
        <v>3436</v>
      </c>
      <c r="J674" s="4" t="s">
        <v>3211</v>
      </c>
      <c r="K674" s="4" t="s">
        <v>871</v>
      </c>
      <c r="L674" s="4" t="s">
        <v>3354</v>
      </c>
    </row>
    <row r="675" spans="1:12" ht="11.25">
      <c r="A675" s="4">
        <v>674</v>
      </c>
      <c r="B675" s="4" t="s">
        <v>1369</v>
      </c>
      <c r="C675" s="4" t="s">
        <v>929</v>
      </c>
      <c r="D675" s="4" t="s">
        <v>930</v>
      </c>
      <c r="E675" s="4" t="s">
        <v>2278</v>
      </c>
      <c r="F675" s="4" t="s">
        <v>2279</v>
      </c>
      <c r="G675" s="4" t="s">
        <v>3377</v>
      </c>
      <c r="H675" s="4" t="s">
        <v>3378</v>
      </c>
      <c r="I675" s="4" t="s">
        <v>3379</v>
      </c>
      <c r="J675" s="4" t="s">
        <v>3211</v>
      </c>
      <c r="K675" s="4" t="s">
        <v>871</v>
      </c>
      <c r="L675" s="4" t="s">
        <v>3354</v>
      </c>
    </row>
    <row r="676" spans="1:12" ht="11.25">
      <c r="A676" s="4">
        <v>675</v>
      </c>
      <c r="B676" s="4" t="s">
        <v>1369</v>
      </c>
      <c r="C676" s="4" t="s">
        <v>929</v>
      </c>
      <c r="D676" s="4" t="s">
        <v>930</v>
      </c>
      <c r="E676" s="4" t="s">
        <v>2278</v>
      </c>
      <c r="F676" s="4" t="s">
        <v>2279</v>
      </c>
      <c r="G676" s="4" t="s">
        <v>3377</v>
      </c>
      <c r="H676" s="4" t="s">
        <v>3378</v>
      </c>
      <c r="I676" s="4" t="s">
        <v>3379</v>
      </c>
      <c r="J676" s="4" t="s">
        <v>3211</v>
      </c>
      <c r="K676" s="4" t="s">
        <v>2352</v>
      </c>
      <c r="L676" s="4" t="s">
        <v>3354</v>
      </c>
    </row>
    <row r="677" spans="1:12" ht="11.25">
      <c r="A677" s="4">
        <v>676</v>
      </c>
      <c r="B677" s="4" t="s">
        <v>1369</v>
      </c>
      <c r="C677" s="4" t="s">
        <v>929</v>
      </c>
      <c r="D677" s="4" t="s">
        <v>930</v>
      </c>
      <c r="E677" s="4" t="s">
        <v>2278</v>
      </c>
      <c r="F677" s="4" t="s">
        <v>2279</v>
      </c>
      <c r="G677" s="4" t="s">
        <v>3212</v>
      </c>
      <c r="H677" s="4" t="s">
        <v>3437</v>
      </c>
      <c r="I677" s="4" t="s">
        <v>3438</v>
      </c>
      <c r="J677" s="4" t="s">
        <v>3211</v>
      </c>
      <c r="K677" s="4" t="s">
        <v>871</v>
      </c>
      <c r="L677" s="4" t="s">
        <v>3354</v>
      </c>
    </row>
    <row r="678" spans="1:12" ht="11.25">
      <c r="A678" s="4">
        <v>677</v>
      </c>
      <c r="B678" s="4" t="s">
        <v>1369</v>
      </c>
      <c r="C678" s="4" t="s">
        <v>929</v>
      </c>
      <c r="D678" s="4" t="s">
        <v>930</v>
      </c>
      <c r="E678" s="4" t="s">
        <v>1269</v>
      </c>
      <c r="F678" s="4" t="s">
        <v>1270</v>
      </c>
      <c r="G678" s="4" t="s">
        <v>3213</v>
      </c>
      <c r="H678" s="4" t="s">
        <v>3214</v>
      </c>
      <c r="I678" s="4" t="s">
        <v>3215</v>
      </c>
      <c r="J678" s="4" t="s">
        <v>3211</v>
      </c>
      <c r="K678" s="4" t="s">
        <v>871</v>
      </c>
      <c r="L678" s="4" t="s">
        <v>3354</v>
      </c>
    </row>
    <row r="679" spans="1:12" ht="11.25">
      <c r="A679" s="4">
        <v>678</v>
      </c>
      <c r="B679" s="4" t="s">
        <v>1369</v>
      </c>
      <c r="C679" s="4" t="s">
        <v>929</v>
      </c>
      <c r="D679" s="4" t="s">
        <v>930</v>
      </c>
      <c r="E679" s="4" t="s">
        <v>1269</v>
      </c>
      <c r="F679" s="4" t="s">
        <v>1270</v>
      </c>
      <c r="G679" s="4" t="s">
        <v>3213</v>
      </c>
      <c r="H679" s="4" t="s">
        <v>3214</v>
      </c>
      <c r="I679" s="4" t="s">
        <v>3215</v>
      </c>
      <c r="J679" s="4" t="s">
        <v>3211</v>
      </c>
      <c r="K679" s="4" t="s">
        <v>2352</v>
      </c>
      <c r="L679" s="4" t="s">
        <v>3354</v>
      </c>
    </row>
    <row r="680" spans="1:12" ht="11.25">
      <c r="A680" s="4">
        <v>679</v>
      </c>
      <c r="B680" s="4" t="s">
        <v>1369</v>
      </c>
      <c r="C680" s="4" t="s">
        <v>929</v>
      </c>
      <c r="D680" s="4" t="s">
        <v>930</v>
      </c>
      <c r="E680" s="4" t="s">
        <v>391</v>
      </c>
      <c r="F680" s="4" t="s">
        <v>392</v>
      </c>
      <c r="G680" s="4" t="s">
        <v>3216</v>
      </c>
      <c r="H680" s="4" t="s">
        <v>3217</v>
      </c>
      <c r="I680" s="4" t="s">
        <v>3218</v>
      </c>
      <c r="J680" s="4" t="s">
        <v>3211</v>
      </c>
      <c r="K680" s="4" t="s">
        <v>871</v>
      </c>
      <c r="L680" s="4" t="s">
        <v>3354</v>
      </c>
    </row>
    <row r="681" spans="1:12" ht="11.25">
      <c r="A681" s="4">
        <v>680</v>
      </c>
      <c r="B681" s="4" t="s">
        <v>1369</v>
      </c>
      <c r="C681" s="4" t="s">
        <v>929</v>
      </c>
      <c r="D681" s="4" t="s">
        <v>930</v>
      </c>
      <c r="E681" s="4" t="s">
        <v>2069</v>
      </c>
      <c r="F681" s="4" t="s">
        <v>2070</v>
      </c>
      <c r="G681" s="4" t="s">
        <v>3219</v>
      </c>
      <c r="H681" s="4" t="s">
        <v>3439</v>
      </c>
      <c r="I681" s="4" t="s">
        <v>3220</v>
      </c>
      <c r="J681" s="4" t="s">
        <v>3221</v>
      </c>
      <c r="K681" s="4" t="s">
        <v>871</v>
      </c>
      <c r="L681" s="4" t="s">
        <v>3354</v>
      </c>
    </row>
    <row r="682" spans="1:12" ht="11.25">
      <c r="A682" s="4">
        <v>681</v>
      </c>
      <c r="B682" s="4" t="s">
        <v>1369</v>
      </c>
      <c r="C682" s="4" t="s">
        <v>929</v>
      </c>
      <c r="D682" s="4" t="s">
        <v>930</v>
      </c>
      <c r="E682" s="4" t="s">
        <v>2069</v>
      </c>
      <c r="F682" s="4" t="s">
        <v>2070</v>
      </c>
      <c r="G682" s="4" t="s">
        <v>3222</v>
      </c>
      <c r="H682" s="4" t="s">
        <v>3223</v>
      </c>
      <c r="I682" s="4" t="s">
        <v>3224</v>
      </c>
      <c r="J682" s="4" t="s">
        <v>3211</v>
      </c>
      <c r="K682" s="4" t="s">
        <v>871</v>
      </c>
      <c r="L682" s="4" t="s">
        <v>3354</v>
      </c>
    </row>
    <row r="683" spans="1:12" ht="11.25">
      <c r="A683" s="4">
        <v>682</v>
      </c>
      <c r="B683" s="4" t="s">
        <v>1369</v>
      </c>
      <c r="C683" s="4" t="s">
        <v>929</v>
      </c>
      <c r="D683" s="4" t="s">
        <v>930</v>
      </c>
      <c r="E683" s="4" t="s">
        <v>2069</v>
      </c>
      <c r="F683" s="4" t="s">
        <v>2070</v>
      </c>
      <c r="G683" s="4" t="s">
        <v>3380</v>
      </c>
      <c r="H683" s="4" t="s">
        <v>3381</v>
      </c>
      <c r="I683" s="4" t="s">
        <v>3382</v>
      </c>
      <c r="J683" s="4" t="s">
        <v>2307</v>
      </c>
      <c r="K683" s="4" t="s">
        <v>871</v>
      </c>
      <c r="L683" s="4" t="s">
        <v>3354</v>
      </c>
    </row>
    <row r="684" spans="1:12" ht="11.25">
      <c r="A684" s="4">
        <v>683</v>
      </c>
      <c r="B684" s="4" t="s">
        <v>1369</v>
      </c>
      <c r="C684" s="4" t="s">
        <v>929</v>
      </c>
      <c r="D684" s="4" t="s">
        <v>930</v>
      </c>
      <c r="E684" s="4" t="s">
        <v>2069</v>
      </c>
      <c r="F684" s="4" t="s">
        <v>2070</v>
      </c>
      <c r="G684" s="4" t="s">
        <v>3380</v>
      </c>
      <c r="H684" s="4" t="s">
        <v>3381</v>
      </c>
      <c r="I684" s="4" t="s">
        <v>3382</v>
      </c>
      <c r="J684" s="4" t="s">
        <v>2307</v>
      </c>
      <c r="K684" s="4" t="s">
        <v>2352</v>
      </c>
      <c r="L684" s="4" t="s">
        <v>3354</v>
      </c>
    </row>
    <row r="685" spans="1:12" ht="11.25">
      <c r="A685" s="4">
        <v>684</v>
      </c>
      <c r="B685" s="4" t="s">
        <v>1369</v>
      </c>
      <c r="C685" s="4" t="s">
        <v>929</v>
      </c>
      <c r="D685" s="4" t="s">
        <v>930</v>
      </c>
      <c r="E685" s="4" t="s">
        <v>2079</v>
      </c>
      <c r="F685" s="4" t="s">
        <v>2080</v>
      </c>
      <c r="G685" s="4" t="s">
        <v>3377</v>
      </c>
      <c r="H685" s="4" t="s">
        <v>3378</v>
      </c>
      <c r="I685" s="4" t="s">
        <v>3379</v>
      </c>
      <c r="J685" s="4" t="s">
        <v>3211</v>
      </c>
      <c r="K685" s="4" t="s">
        <v>871</v>
      </c>
      <c r="L685" s="4" t="s">
        <v>3354</v>
      </c>
    </row>
    <row r="686" spans="1:12" ht="11.25">
      <c r="A686" s="4">
        <v>685</v>
      </c>
      <c r="B686" s="4" t="s">
        <v>1369</v>
      </c>
      <c r="C686" s="4" t="s">
        <v>929</v>
      </c>
      <c r="D686" s="4" t="s">
        <v>930</v>
      </c>
      <c r="E686" s="4" t="s">
        <v>2079</v>
      </c>
      <c r="F686" s="4" t="s">
        <v>2080</v>
      </c>
      <c r="G686" s="4" t="s">
        <v>3377</v>
      </c>
      <c r="H686" s="4" t="s">
        <v>3378</v>
      </c>
      <c r="I686" s="4" t="s">
        <v>3379</v>
      </c>
      <c r="J686" s="4" t="s">
        <v>3211</v>
      </c>
      <c r="K686" s="4" t="s">
        <v>2352</v>
      </c>
      <c r="L686" s="4" t="s">
        <v>3354</v>
      </c>
    </row>
    <row r="687" spans="1:12" ht="11.25">
      <c r="A687" s="4">
        <v>686</v>
      </c>
      <c r="B687" s="4" t="s">
        <v>1369</v>
      </c>
      <c r="C687" s="4" t="s">
        <v>907</v>
      </c>
      <c r="D687" s="4" t="s">
        <v>908</v>
      </c>
      <c r="E687" s="4" t="s">
        <v>909</v>
      </c>
      <c r="F687" s="4" t="s">
        <v>910</v>
      </c>
      <c r="G687" s="4" t="s">
        <v>3225</v>
      </c>
      <c r="H687" s="4" t="s">
        <v>3226</v>
      </c>
      <c r="I687" s="4" t="s">
        <v>3227</v>
      </c>
      <c r="J687" s="4" t="s">
        <v>2428</v>
      </c>
      <c r="K687" s="4" t="s">
        <v>871</v>
      </c>
      <c r="L687" s="4" t="s">
        <v>3354</v>
      </c>
    </row>
    <row r="688" spans="1:12" ht="11.25">
      <c r="A688" s="4">
        <v>687</v>
      </c>
      <c r="B688" s="4" t="s">
        <v>1369</v>
      </c>
      <c r="C688" s="4" t="s">
        <v>907</v>
      </c>
      <c r="D688" s="4" t="s">
        <v>908</v>
      </c>
      <c r="E688" s="4" t="s">
        <v>250</v>
      </c>
      <c r="F688" s="4" t="s">
        <v>251</v>
      </c>
      <c r="G688" s="4" t="s">
        <v>3228</v>
      </c>
      <c r="H688" s="4" t="s">
        <v>3229</v>
      </c>
      <c r="I688" s="4" t="s">
        <v>3230</v>
      </c>
      <c r="J688" s="4" t="s">
        <v>2337</v>
      </c>
      <c r="K688" s="4" t="s">
        <v>871</v>
      </c>
      <c r="L688" s="4" t="s">
        <v>3354</v>
      </c>
    </row>
    <row r="689" spans="1:12" ht="11.25">
      <c r="A689" s="4">
        <v>688</v>
      </c>
      <c r="B689" s="4" t="s">
        <v>1369</v>
      </c>
      <c r="C689" s="4" t="s">
        <v>907</v>
      </c>
      <c r="D689" s="4" t="s">
        <v>908</v>
      </c>
      <c r="E689" s="4" t="s">
        <v>3231</v>
      </c>
      <c r="F689" s="4" t="s">
        <v>340</v>
      </c>
      <c r="G689" s="4" t="s">
        <v>3232</v>
      </c>
      <c r="H689" s="4" t="s">
        <v>3233</v>
      </c>
      <c r="I689" s="4" t="s">
        <v>3234</v>
      </c>
      <c r="J689" s="4" t="s">
        <v>3235</v>
      </c>
      <c r="K689" s="4" t="s">
        <v>871</v>
      </c>
      <c r="L689" s="4" t="s">
        <v>3354</v>
      </c>
    </row>
    <row r="690" spans="1:12" ht="11.25">
      <c r="A690" s="4">
        <v>689</v>
      </c>
      <c r="B690" s="4" t="s">
        <v>1369</v>
      </c>
      <c r="C690" s="4" t="s">
        <v>907</v>
      </c>
      <c r="D690" s="4" t="s">
        <v>908</v>
      </c>
      <c r="E690" s="4" t="s">
        <v>3231</v>
      </c>
      <c r="F690" s="4" t="s">
        <v>340</v>
      </c>
      <c r="G690" s="4" t="s">
        <v>3236</v>
      </c>
      <c r="H690" s="4" t="s">
        <v>3237</v>
      </c>
      <c r="I690" s="4" t="s">
        <v>3238</v>
      </c>
      <c r="J690" s="4" t="s">
        <v>3235</v>
      </c>
      <c r="K690" s="4" t="s">
        <v>871</v>
      </c>
      <c r="L690" s="4" t="s">
        <v>3354</v>
      </c>
    </row>
    <row r="691" spans="1:12" ht="11.25">
      <c r="A691" s="4">
        <v>690</v>
      </c>
      <c r="B691" s="4" t="s">
        <v>1369</v>
      </c>
      <c r="C691" s="4" t="s">
        <v>41</v>
      </c>
      <c r="D691" s="4" t="s">
        <v>42</v>
      </c>
      <c r="E691" s="4" t="s">
        <v>315</v>
      </c>
      <c r="F691" s="4" t="s">
        <v>316</v>
      </c>
      <c r="G691" s="4" t="s">
        <v>3239</v>
      </c>
      <c r="H691" s="4" t="s">
        <v>3240</v>
      </c>
      <c r="I691" s="4" t="s">
        <v>3241</v>
      </c>
      <c r="J691" s="4" t="s">
        <v>3242</v>
      </c>
      <c r="K691" s="4" t="s">
        <v>871</v>
      </c>
      <c r="L691" s="4" t="s">
        <v>3354</v>
      </c>
    </row>
    <row r="692" spans="1:12" ht="11.25">
      <c r="A692" s="4">
        <v>691</v>
      </c>
      <c r="B692" s="4" t="s">
        <v>1369</v>
      </c>
      <c r="C692" s="4" t="s">
        <v>41</v>
      </c>
      <c r="D692" s="4" t="s">
        <v>42</v>
      </c>
      <c r="E692" s="4" t="s">
        <v>3243</v>
      </c>
      <c r="F692" s="4" t="s">
        <v>44</v>
      </c>
      <c r="G692" s="4" t="s">
        <v>3244</v>
      </c>
      <c r="H692" s="4" t="s">
        <v>3245</v>
      </c>
      <c r="I692" s="4" t="s">
        <v>3246</v>
      </c>
      <c r="J692" s="4" t="s">
        <v>3242</v>
      </c>
      <c r="K692" s="4" t="s">
        <v>871</v>
      </c>
      <c r="L692" s="4" t="s">
        <v>3354</v>
      </c>
    </row>
    <row r="693" spans="1:12" ht="11.25">
      <c r="A693" s="4">
        <v>692</v>
      </c>
      <c r="B693" s="4" t="s">
        <v>1369</v>
      </c>
      <c r="C693" s="4" t="s">
        <v>41</v>
      </c>
      <c r="D693" s="4" t="s">
        <v>42</v>
      </c>
      <c r="E693" s="4" t="s">
        <v>3243</v>
      </c>
      <c r="F693" s="4" t="s">
        <v>44</v>
      </c>
      <c r="G693" s="4" t="s">
        <v>2602</v>
      </c>
      <c r="H693" s="4" t="s">
        <v>2603</v>
      </c>
      <c r="I693" s="4" t="s">
        <v>2604</v>
      </c>
      <c r="J693" s="4" t="s">
        <v>2307</v>
      </c>
      <c r="K693" s="4" t="s">
        <v>871</v>
      </c>
      <c r="L693" s="4" t="s">
        <v>3354</v>
      </c>
    </row>
    <row r="694" spans="1:12" ht="11.25">
      <c r="A694" s="4">
        <v>693</v>
      </c>
      <c r="B694" s="4" t="s">
        <v>1369</v>
      </c>
      <c r="C694" s="4" t="s">
        <v>872</v>
      </c>
      <c r="D694" s="4" t="s">
        <v>873</v>
      </c>
      <c r="E694" s="4" t="s">
        <v>45</v>
      </c>
      <c r="F694" s="4" t="s">
        <v>46</v>
      </c>
      <c r="G694" s="4" t="s">
        <v>2338</v>
      </c>
      <c r="H694" s="4" t="s">
        <v>2339</v>
      </c>
      <c r="I694" s="4" t="s">
        <v>2340</v>
      </c>
      <c r="J694" s="4" t="s">
        <v>2341</v>
      </c>
      <c r="K694" s="4" t="s">
        <v>871</v>
      </c>
      <c r="L694" s="4" t="s">
        <v>3354</v>
      </c>
    </row>
    <row r="695" spans="1:12" ht="11.25">
      <c r="A695" s="4">
        <v>694</v>
      </c>
      <c r="B695" s="4" t="s">
        <v>1369</v>
      </c>
      <c r="C695" s="4" t="s">
        <v>872</v>
      </c>
      <c r="D695" s="4" t="s">
        <v>873</v>
      </c>
      <c r="E695" s="4" t="s">
        <v>45</v>
      </c>
      <c r="F695" s="4" t="s">
        <v>46</v>
      </c>
      <c r="G695" s="4" t="s">
        <v>2338</v>
      </c>
      <c r="H695" s="4" t="s">
        <v>2339</v>
      </c>
      <c r="I695" s="4" t="s">
        <v>2340</v>
      </c>
      <c r="J695" s="4" t="s">
        <v>2341</v>
      </c>
      <c r="K695" s="4" t="s">
        <v>2352</v>
      </c>
      <c r="L695" s="4" t="s">
        <v>3354</v>
      </c>
    </row>
    <row r="696" spans="1:12" ht="11.25">
      <c r="A696" s="4">
        <v>695</v>
      </c>
      <c r="B696" s="4" t="s">
        <v>1369</v>
      </c>
      <c r="C696" s="4" t="s">
        <v>872</v>
      </c>
      <c r="D696" s="4" t="s">
        <v>873</v>
      </c>
      <c r="E696" s="4" t="s">
        <v>45</v>
      </c>
      <c r="F696" s="4" t="s">
        <v>46</v>
      </c>
      <c r="G696" s="4" t="s">
        <v>3247</v>
      </c>
      <c r="H696" s="4" t="s">
        <v>3248</v>
      </c>
      <c r="I696" s="4" t="s">
        <v>2340</v>
      </c>
      <c r="J696" s="4" t="s">
        <v>3249</v>
      </c>
      <c r="K696" s="4" t="s">
        <v>871</v>
      </c>
      <c r="L696" s="4" t="s">
        <v>3354</v>
      </c>
    </row>
    <row r="697" spans="1:12" ht="11.25">
      <c r="A697" s="4">
        <v>696</v>
      </c>
      <c r="B697" s="4" t="s">
        <v>1369</v>
      </c>
      <c r="C697" s="4" t="s">
        <v>872</v>
      </c>
      <c r="D697" s="4" t="s">
        <v>873</v>
      </c>
      <c r="E697" s="4" t="s">
        <v>45</v>
      </c>
      <c r="F697" s="4" t="s">
        <v>46</v>
      </c>
      <c r="G697" s="4" t="s">
        <v>3250</v>
      </c>
      <c r="H697" s="4" t="s">
        <v>3251</v>
      </c>
      <c r="I697" s="4" t="s">
        <v>2340</v>
      </c>
      <c r="J697" s="4" t="s">
        <v>3252</v>
      </c>
      <c r="K697" s="4" t="s">
        <v>871</v>
      </c>
      <c r="L697" s="4" t="s">
        <v>3354</v>
      </c>
    </row>
    <row r="698" spans="1:12" ht="11.25">
      <c r="A698" s="4">
        <v>697</v>
      </c>
      <c r="B698" s="4" t="s">
        <v>1369</v>
      </c>
      <c r="C698" s="4" t="s">
        <v>872</v>
      </c>
      <c r="D698" s="4" t="s">
        <v>873</v>
      </c>
      <c r="E698" s="4" t="s">
        <v>45</v>
      </c>
      <c r="F698" s="4" t="s">
        <v>46</v>
      </c>
      <c r="G698" s="4" t="s">
        <v>2346</v>
      </c>
      <c r="H698" s="4" t="s">
        <v>2347</v>
      </c>
      <c r="I698" s="4" t="s">
        <v>2348</v>
      </c>
      <c r="J698" s="4" t="s">
        <v>2345</v>
      </c>
      <c r="K698" s="4" t="s">
        <v>871</v>
      </c>
      <c r="L698" s="4" t="s">
        <v>3354</v>
      </c>
    </row>
    <row r="699" spans="1:12" ht="11.25">
      <c r="A699" s="4">
        <v>698</v>
      </c>
      <c r="B699" s="4" t="s">
        <v>1369</v>
      </c>
      <c r="C699" s="4" t="s">
        <v>872</v>
      </c>
      <c r="D699" s="4" t="s">
        <v>873</v>
      </c>
      <c r="E699" s="4" t="s">
        <v>45</v>
      </c>
      <c r="F699" s="4" t="s">
        <v>46</v>
      </c>
      <c r="G699" s="4" t="s">
        <v>2346</v>
      </c>
      <c r="H699" s="4" t="s">
        <v>2347</v>
      </c>
      <c r="I699" s="4" t="s">
        <v>2348</v>
      </c>
      <c r="J699" s="4" t="s">
        <v>2345</v>
      </c>
      <c r="K699" s="4" t="s">
        <v>2352</v>
      </c>
      <c r="L699" s="4" t="s">
        <v>3354</v>
      </c>
    </row>
    <row r="700" spans="1:12" ht="11.25">
      <c r="A700" s="4">
        <v>699</v>
      </c>
      <c r="B700" s="4" t="s">
        <v>1369</v>
      </c>
      <c r="C700" s="4" t="s">
        <v>872</v>
      </c>
      <c r="D700" s="4" t="s">
        <v>873</v>
      </c>
      <c r="E700" s="4" t="s">
        <v>45</v>
      </c>
      <c r="F700" s="4" t="s">
        <v>46</v>
      </c>
      <c r="G700" s="4" t="s">
        <v>3253</v>
      </c>
      <c r="H700" s="4" t="s">
        <v>3254</v>
      </c>
      <c r="I700" s="4" t="s">
        <v>3255</v>
      </c>
      <c r="J700" s="4" t="s">
        <v>3256</v>
      </c>
      <c r="K700" s="4" t="s">
        <v>871</v>
      </c>
      <c r="L700" s="4" t="s">
        <v>3354</v>
      </c>
    </row>
    <row r="701" spans="1:12" ht="11.25">
      <c r="A701" s="4">
        <v>700</v>
      </c>
      <c r="B701" s="4" t="s">
        <v>1369</v>
      </c>
      <c r="C701" s="4" t="s">
        <v>872</v>
      </c>
      <c r="D701" s="4" t="s">
        <v>873</v>
      </c>
      <c r="E701" s="4" t="s">
        <v>45</v>
      </c>
      <c r="F701" s="4" t="s">
        <v>46</v>
      </c>
      <c r="G701" s="4" t="s">
        <v>3257</v>
      </c>
      <c r="H701" s="4" t="s">
        <v>3258</v>
      </c>
      <c r="I701" s="4" t="s">
        <v>3259</v>
      </c>
      <c r="J701" s="4" t="s">
        <v>3256</v>
      </c>
      <c r="K701" s="4" t="s">
        <v>871</v>
      </c>
      <c r="L701" s="4" t="s">
        <v>3354</v>
      </c>
    </row>
    <row r="702" spans="1:12" ht="11.25">
      <c r="A702" s="4">
        <v>701</v>
      </c>
      <c r="B702" s="4" t="s">
        <v>1369</v>
      </c>
      <c r="C702" s="4" t="s">
        <v>872</v>
      </c>
      <c r="D702" s="4" t="s">
        <v>873</v>
      </c>
      <c r="E702" s="4" t="s">
        <v>3260</v>
      </c>
      <c r="F702" s="4" t="s">
        <v>875</v>
      </c>
      <c r="G702" s="4" t="s">
        <v>3247</v>
      </c>
      <c r="H702" s="4" t="s">
        <v>3248</v>
      </c>
      <c r="I702" s="4" t="s">
        <v>2340</v>
      </c>
      <c r="J702" s="4" t="s">
        <v>3249</v>
      </c>
      <c r="K702" s="4" t="s">
        <v>871</v>
      </c>
      <c r="L702" s="4" t="s">
        <v>3354</v>
      </c>
    </row>
    <row r="703" spans="1:12" ht="11.25">
      <c r="A703" s="4">
        <v>702</v>
      </c>
      <c r="B703" s="4" t="s">
        <v>1369</v>
      </c>
      <c r="C703" s="4" t="s">
        <v>872</v>
      </c>
      <c r="D703" s="4" t="s">
        <v>873</v>
      </c>
      <c r="E703" s="4" t="s">
        <v>3260</v>
      </c>
      <c r="F703" s="4" t="s">
        <v>875</v>
      </c>
      <c r="G703" s="4" t="s">
        <v>2346</v>
      </c>
      <c r="H703" s="4" t="s">
        <v>2347</v>
      </c>
      <c r="I703" s="4" t="s">
        <v>2348</v>
      </c>
      <c r="J703" s="4" t="s">
        <v>2345</v>
      </c>
      <c r="K703" s="4" t="s">
        <v>871</v>
      </c>
      <c r="L703" s="4" t="s">
        <v>3354</v>
      </c>
    </row>
    <row r="704" spans="1:12" ht="11.25">
      <c r="A704" s="4">
        <v>703</v>
      </c>
      <c r="B704" s="4" t="s">
        <v>1369</v>
      </c>
      <c r="C704" s="4" t="s">
        <v>872</v>
      </c>
      <c r="D704" s="4" t="s">
        <v>873</v>
      </c>
      <c r="E704" s="4" t="s">
        <v>3260</v>
      </c>
      <c r="F704" s="4" t="s">
        <v>875</v>
      </c>
      <c r="G704" s="4" t="s">
        <v>2444</v>
      </c>
      <c r="H704" s="4" t="s">
        <v>2445</v>
      </c>
      <c r="I704" s="4" t="s">
        <v>2446</v>
      </c>
      <c r="J704" s="4" t="s">
        <v>2447</v>
      </c>
      <c r="K704" s="4" t="s">
        <v>871</v>
      </c>
      <c r="L704" s="4" t="s">
        <v>3354</v>
      </c>
    </row>
    <row r="705" spans="1:12" ht="11.25">
      <c r="A705" s="4">
        <v>704</v>
      </c>
      <c r="B705" s="4" t="s">
        <v>1369</v>
      </c>
      <c r="C705" s="4" t="s">
        <v>919</v>
      </c>
      <c r="D705" s="4" t="s">
        <v>920</v>
      </c>
      <c r="E705" s="4" t="s">
        <v>53</v>
      </c>
      <c r="F705" s="4" t="s">
        <v>54</v>
      </c>
      <c r="G705" s="4" t="s">
        <v>3261</v>
      </c>
      <c r="H705" s="4" t="s">
        <v>3262</v>
      </c>
      <c r="I705" s="4" t="s">
        <v>3263</v>
      </c>
      <c r="J705" s="4" t="s">
        <v>2337</v>
      </c>
      <c r="K705" s="4" t="s">
        <v>871</v>
      </c>
      <c r="L705" s="4" t="s">
        <v>3354</v>
      </c>
    </row>
    <row r="706" spans="1:12" ht="11.25">
      <c r="A706" s="4">
        <v>705</v>
      </c>
      <c r="B706" s="4" t="s">
        <v>1369</v>
      </c>
      <c r="C706" s="4" t="s">
        <v>919</v>
      </c>
      <c r="D706" s="4" t="s">
        <v>920</v>
      </c>
      <c r="E706" s="4" t="s">
        <v>53</v>
      </c>
      <c r="F706" s="4" t="s">
        <v>54</v>
      </c>
      <c r="G706" s="4" t="s">
        <v>3264</v>
      </c>
      <c r="H706" s="4" t="s">
        <v>3265</v>
      </c>
      <c r="I706" s="4" t="s">
        <v>3266</v>
      </c>
      <c r="J706" s="4" t="s">
        <v>3267</v>
      </c>
      <c r="K706" s="4" t="s">
        <v>871</v>
      </c>
      <c r="L706" s="4" t="s">
        <v>3354</v>
      </c>
    </row>
    <row r="707" spans="1:12" ht="11.25">
      <c r="A707" s="4">
        <v>706</v>
      </c>
      <c r="B707" s="4" t="s">
        <v>1369</v>
      </c>
      <c r="C707" s="4" t="s">
        <v>919</v>
      </c>
      <c r="D707" s="4" t="s">
        <v>920</v>
      </c>
      <c r="E707" s="4" t="s">
        <v>53</v>
      </c>
      <c r="F707" s="4" t="s">
        <v>54</v>
      </c>
      <c r="G707" s="4" t="s">
        <v>3268</v>
      </c>
      <c r="H707" s="4" t="s">
        <v>3269</v>
      </c>
      <c r="I707" s="4" t="s">
        <v>3263</v>
      </c>
      <c r="J707" s="4" t="s">
        <v>3270</v>
      </c>
      <c r="K707" s="4" t="s">
        <v>871</v>
      </c>
      <c r="L707" s="4" t="s">
        <v>3354</v>
      </c>
    </row>
    <row r="708" spans="1:12" ht="11.25">
      <c r="A708" s="4">
        <v>707</v>
      </c>
      <c r="B708" s="4" t="s">
        <v>1369</v>
      </c>
      <c r="C708" s="4" t="s">
        <v>919</v>
      </c>
      <c r="D708" s="4" t="s">
        <v>920</v>
      </c>
      <c r="E708" s="4" t="s">
        <v>921</v>
      </c>
      <c r="F708" s="4" t="s">
        <v>922</v>
      </c>
      <c r="G708" s="4" t="s">
        <v>3271</v>
      </c>
      <c r="H708" s="4" t="s">
        <v>3272</v>
      </c>
      <c r="I708" s="4" t="s">
        <v>3273</v>
      </c>
      <c r="J708" s="4" t="s">
        <v>2428</v>
      </c>
      <c r="K708" s="4" t="s">
        <v>871</v>
      </c>
      <c r="L708" s="4" t="s">
        <v>3354</v>
      </c>
    </row>
    <row r="709" spans="1:12" ht="11.25">
      <c r="A709" s="4">
        <v>708</v>
      </c>
      <c r="B709" s="4" t="s">
        <v>1369</v>
      </c>
      <c r="C709" s="4" t="s">
        <v>49</v>
      </c>
      <c r="D709" s="4" t="s">
        <v>50</v>
      </c>
      <c r="E709" s="4" t="s">
        <v>51</v>
      </c>
      <c r="F709" s="4" t="s">
        <v>52</v>
      </c>
      <c r="G709" s="4" t="s">
        <v>3274</v>
      </c>
      <c r="H709" s="4" t="s">
        <v>3440</v>
      </c>
      <c r="I709" s="4" t="s">
        <v>3275</v>
      </c>
      <c r="J709" s="4" t="s">
        <v>3276</v>
      </c>
      <c r="K709" s="4" t="s">
        <v>871</v>
      </c>
      <c r="L709" s="4" t="s">
        <v>3354</v>
      </c>
    </row>
    <row r="710" spans="1:12" ht="11.25">
      <c r="A710" s="4">
        <v>709</v>
      </c>
      <c r="B710" s="4" t="s">
        <v>1369</v>
      </c>
      <c r="C710" s="4" t="s">
        <v>1243</v>
      </c>
      <c r="D710" s="4" t="s">
        <v>1244</v>
      </c>
      <c r="E710" s="4" t="s">
        <v>220</v>
      </c>
      <c r="F710" s="4" t="s">
        <v>221</v>
      </c>
      <c r="G710" s="4" t="s">
        <v>3284</v>
      </c>
      <c r="H710" s="4" t="s">
        <v>3285</v>
      </c>
      <c r="I710" s="4" t="s">
        <v>3286</v>
      </c>
      <c r="J710" s="4" t="s">
        <v>3280</v>
      </c>
      <c r="K710" s="4" t="s">
        <v>871</v>
      </c>
      <c r="L710" s="4" t="s">
        <v>3354</v>
      </c>
    </row>
    <row r="711" spans="1:12" ht="11.25">
      <c r="A711" s="4">
        <v>710</v>
      </c>
      <c r="B711" s="4" t="s">
        <v>1369</v>
      </c>
      <c r="C711" s="4" t="s">
        <v>1243</v>
      </c>
      <c r="D711" s="4" t="s">
        <v>1244</v>
      </c>
      <c r="E711" s="4" t="s">
        <v>1245</v>
      </c>
      <c r="F711" s="4" t="s">
        <v>1246</v>
      </c>
      <c r="G711" s="4" t="s">
        <v>3277</v>
      </c>
      <c r="H711" s="4" t="s">
        <v>3278</v>
      </c>
      <c r="I711" s="4" t="s">
        <v>3279</v>
      </c>
      <c r="J711" s="4" t="s">
        <v>3280</v>
      </c>
      <c r="K711" s="4" t="s">
        <v>871</v>
      </c>
      <c r="L711" s="4" t="s">
        <v>3354</v>
      </c>
    </row>
    <row r="712" spans="1:12" ht="11.25">
      <c r="A712" s="4">
        <v>711</v>
      </c>
      <c r="B712" s="4" t="s">
        <v>1369</v>
      </c>
      <c r="C712" s="4" t="s">
        <v>1243</v>
      </c>
      <c r="D712" s="4" t="s">
        <v>1244</v>
      </c>
      <c r="E712" s="4" t="s">
        <v>1245</v>
      </c>
      <c r="F712" s="4" t="s">
        <v>1246</v>
      </c>
      <c r="G712" s="4" t="s">
        <v>3281</v>
      </c>
      <c r="H712" s="4" t="s">
        <v>3282</v>
      </c>
      <c r="I712" s="4" t="s">
        <v>3283</v>
      </c>
      <c r="J712" s="4" t="s">
        <v>3280</v>
      </c>
      <c r="K712" s="4" t="s">
        <v>871</v>
      </c>
      <c r="L712" s="4" t="s">
        <v>3354</v>
      </c>
    </row>
    <row r="713" spans="1:12" ht="11.25">
      <c r="A713" s="4">
        <v>712</v>
      </c>
      <c r="B713" s="4" t="s">
        <v>1369</v>
      </c>
      <c r="C713" s="4" t="s">
        <v>1243</v>
      </c>
      <c r="D713" s="4" t="s">
        <v>1244</v>
      </c>
      <c r="E713" s="4" t="s">
        <v>1245</v>
      </c>
      <c r="F713" s="4" t="s">
        <v>1246</v>
      </c>
      <c r="G713" s="4" t="s">
        <v>3284</v>
      </c>
      <c r="H713" s="4" t="s">
        <v>3285</v>
      </c>
      <c r="I713" s="4" t="s">
        <v>3286</v>
      </c>
      <c r="J713" s="4" t="s">
        <v>3280</v>
      </c>
      <c r="K713" s="4" t="s">
        <v>871</v>
      </c>
      <c r="L713" s="4" t="s">
        <v>3354</v>
      </c>
    </row>
    <row r="714" spans="1:12" ht="11.25">
      <c r="A714" s="4">
        <v>713</v>
      </c>
      <c r="B714" s="4" t="s">
        <v>1369</v>
      </c>
      <c r="C714" s="4" t="s">
        <v>1243</v>
      </c>
      <c r="D714" s="4" t="s">
        <v>1244</v>
      </c>
      <c r="E714" s="4" t="s">
        <v>1245</v>
      </c>
      <c r="F714" s="4" t="s">
        <v>1246</v>
      </c>
      <c r="G714" s="4" t="s">
        <v>3287</v>
      </c>
      <c r="H714" s="4" t="s">
        <v>3288</v>
      </c>
      <c r="I714" s="4" t="s">
        <v>3289</v>
      </c>
      <c r="J714" s="4" t="s">
        <v>3280</v>
      </c>
      <c r="K714" s="4" t="s">
        <v>871</v>
      </c>
      <c r="L714" s="4" t="s">
        <v>3354</v>
      </c>
    </row>
    <row r="715" spans="1:12" ht="11.25">
      <c r="A715" s="4">
        <v>714</v>
      </c>
      <c r="B715" s="4" t="s">
        <v>1369</v>
      </c>
      <c r="C715" s="4" t="s">
        <v>1243</v>
      </c>
      <c r="D715" s="4" t="s">
        <v>1244</v>
      </c>
      <c r="E715" s="4" t="s">
        <v>1245</v>
      </c>
      <c r="F715" s="4" t="s">
        <v>1246</v>
      </c>
      <c r="G715" s="4" t="s">
        <v>3290</v>
      </c>
      <c r="H715" s="4" t="s">
        <v>3288</v>
      </c>
      <c r="I715" s="4" t="s">
        <v>3289</v>
      </c>
      <c r="J715" s="4" t="s">
        <v>3280</v>
      </c>
      <c r="K715" s="4" t="s">
        <v>871</v>
      </c>
      <c r="L715" s="4" t="s">
        <v>3354</v>
      </c>
    </row>
    <row r="716" spans="1:12" ht="11.25">
      <c r="A716" s="4">
        <v>715</v>
      </c>
      <c r="B716" s="4" t="s">
        <v>1369</v>
      </c>
      <c r="C716" s="4" t="s">
        <v>1243</v>
      </c>
      <c r="D716" s="4" t="s">
        <v>1244</v>
      </c>
      <c r="E716" s="4" t="s">
        <v>1245</v>
      </c>
      <c r="F716" s="4" t="s">
        <v>1246</v>
      </c>
      <c r="G716" s="4" t="s">
        <v>3291</v>
      </c>
      <c r="H716" s="4" t="s">
        <v>3292</v>
      </c>
      <c r="I716" s="4" t="s">
        <v>3293</v>
      </c>
      <c r="J716" s="4" t="s">
        <v>3280</v>
      </c>
      <c r="K716" s="4" t="s">
        <v>871</v>
      </c>
      <c r="L716" s="4" t="s">
        <v>3354</v>
      </c>
    </row>
    <row r="717" spans="1:12" ht="11.25">
      <c r="A717" s="4">
        <v>716</v>
      </c>
      <c r="B717" s="4" t="s">
        <v>1369</v>
      </c>
      <c r="C717" s="4" t="s">
        <v>1243</v>
      </c>
      <c r="D717" s="4" t="s">
        <v>1244</v>
      </c>
      <c r="E717" s="4" t="s">
        <v>1245</v>
      </c>
      <c r="F717" s="4" t="s">
        <v>1246</v>
      </c>
      <c r="G717" s="4" t="s">
        <v>3294</v>
      </c>
      <c r="H717" s="4" t="s">
        <v>3295</v>
      </c>
      <c r="I717" s="4" t="s">
        <v>3296</v>
      </c>
      <c r="J717" s="4" t="s">
        <v>3297</v>
      </c>
      <c r="K717" s="4" t="s">
        <v>871</v>
      </c>
      <c r="L717" s="4" t="s">
        <v>3354</v>
      </c>
    </row>
    <row r="718" spans="1:12" ht="11.25">
      <c r="A718" s="4">
        <v>717</v>
      </c>
      <c r="B718" s="4" t="s">
        <v>1369</v>
      </c>
      <c r="C718" s="4" t="s">
        <v>1243</v>
      </c>
      <c r="D718" s="4" t="s">
        <v>1244</v>
      </c>
      <c r="E718" s="4" t="s">
        <v>222</v>
      </c>
      <c r="F718" s="4" t="s">
        <v>223</v>
      </c>
      <c r="G718" s="4" t="s">
        <v>3290</v>
      </c>
      <c r="H718" s="4" t="s">
        <v>3288</v>
      </c>
      <c r="I718" s="4" t="s">
        <v>3289</v>
      </c>
      <c r="J718" s="4" t="s">
        <v>3280</v>
      </c>
      <c r="K718" s="4" t="s">
        <v>871</v>
      </c>
      <c r="L718" s="4" t="s">
        <v>3354</v>
      </c>
    </row>
    <row r="719" spans="1:12" ht="11.25">
      <c r="A719" s="4">
        <v>718</v>
      </c>
      <c r="B719" s="4" t="s">
        <v>1369</v>
      </c>
      <c r="C719" s="4" t="s">
        <v>1243</v>
      </c>
      <c r="D719" s="4" t="s">
        <v>1244</v>
      </c>
      <c r="E719" s="4" t="s">
        <v>224</v>
      </c>
      <c r="F719" s="4" t="s">
        <v>225</v>
      </c>
      <c r="G719" s="4" t="s">
        <v>3284</v>
      </c>
      <c r="H719" s="4" t="s">
        <v>3285</v>
      </c>
      <c r="I719" s="4" t="s">
        <v>3286</v>
      </c>
      <c r="J719" s="4" t="s">
        <v>3280</v>
      </c>
      <c r="K719" s="4" t="s">
        <v>871</v>
      </c>
      <c r="L719" s="4" t="s">
        <v>3354</v>
      </c>
    </row>
    <row r="720" spans="1:12" ht="11.25">
      <c r="A720" s="4">
        <v>719</v>
      </c>
      <c r="B720" s="4" t="s">
        <v>1369</v>
      </c>
      <c r="C720" s="4" t="s">
        <v>1243</v>
      </c>
      <c r="D720" s="4" t="s">
        <v>1244</v>
      </c>
      <c r="E720" s="4" t="s">
        <v>226</v>
      </c>
      <c r="F720" s="4" t="s">
        <v>227</v>
      </c>
      <c r="G720" s="4" t="s">
        <v>3284</v>
      </c>
      <c r="H720" s="4" t="s">
        <v>3285</v>
      </c>
      <c r="I720" s="4" t="s">
        <v>3286</v>
      </c>
      <c r="J720" s="4" t="s">
        <v>3280</v>
      </c>
      <c r="K720" s="4" t="s">
        <v>871</v>
      </c>
      <c r="L720" s="4" t="s">
        <v>3354</v>
      </c>
    </row>
    <row r="721" spans="1:12" ht="11.25">
      <c r="A721" s="4">
        <v>720</v>
      </c>
      <c r="B721" s="4" t="s">
        <v>1369</v>
      </c>
      <c r="C721" s="4" t="s">
        <v>1243</v>
      </c>
      <c r="D721" s="4" t="s">
        <v>1244</v>
      </c>
      <c r="E721" s="4" t="s">
        <v>228</v>
      </c>
      <c r="F721" s="4" t="s">
        <v>229</v>
      </c>
      <c r="G721" s="4" t="s">
        <v>3290</v>
      </c>
      <c r="H721" s="4" t="s">
        <v>3288</v>
      </c>
      <c r="I721" s="4" t="s">
        <v>3289</v>
      </c>
      <c r="J721" s="4" t="s">
        <v>3280</v>
      </c>
      <c r="K721" s="4" t="s">
        <v>871</v>
      </c>
      <c r="L721" s="4" t="s">
        <v>3354</v>
      </c>
    </row>
    <row r="722" spans="1:12" ht="11.25">
      <c r="A722" s="4">
        <v>721</v>
      </c>
      <c r="B722" s="4" t="s">
        <v>1369</v>
      </c>
      <c r="C722" s="4" t="s">
        <v>1243</v>
      </c>
      <c r="D722" s="4" t="s">
        <v>1244</v>
      </c>
      <c r="E722" s="4" t="s">
        <v>230</v>
      </c>
      <c r="F722" s="4" t="s">
        <v>231</v>
      </c>
      <c r="G722" s="4" t="s">
        <v>3284</v>
      </c>
      <c r="H722" s="4" t="s">
        <v>3285</v>
      </c>
      <c r="I722" s="4" t="s">
        <v>3286</v>
      </c>
      <c r="J722" s="4" t="s">
        <v>3280</v>
      </c>
      <c r="K722" s="4" t="s">
        <v>871</v>
      </c>
      <c r="L722" s="4" t="s">
        <v>3354</v>
      </c>
    </row>
    <row r="723" spans="1:12" ht="11.25">
      <c r="A723" s="4">
        <v>722</v>
      </c>
      <c r="B723" s="4" t="s">
        <v>1369</v>
      </c>
      <c r="C723" s="4" t="s">
        <v>1243</v>
      </c>
      <c r="D723" s="4" t="s">
        <v>1244</v>
      </c>
      <c r="E723" s="4" t="s">
        <v>232</v>
      </c>
      <c r="F723" s="4" t="s">
        <v>233</v>
      </c>
      <c r="G723" s="4" t="s">
        <v>3284</v>
      </c>
      <c r="H723" s="4" t="s">
        <v>3285</v>
      </c>
      <c r="I723" s="4" t="s">
        <v>3286</v>
      </c>
      <c r="J723" s="4" t="s">
        <v>3280</v>
      </c>
      <c r="K723" s="4" t="s">
        <v>871</v>
      </c>
      <c r="L723" s="4" t="s">
        <v>3354</v>
      </c>
    </row>
    <row r="724" spans="1:12" ht="11.25">
      <c r="A724" s="4">
        <v>723</v>
      </c>
      <c r="B724" s="4" t="s">
        <v>1369</v>
      </c>
      <c r="C724" s="4" t="s">
        <v>1243</v>
      </c>
      <c r="D724" s="4" t="s">
        <v>1244</v>
      </c>
      <c r="E724" s="4" t="s">
        <v>234</v>
      </c>
      <c r="F724" s="4" t="s">
        <v>235</v>
      </c>
      <c r="G724" s="4" t="s">
        <v>3284</v>
      </c>
      <c r="H724" s="4" t="s">
        <v>3285</v>
      </c>
      <c r="I724" s="4" t="s">
        <v>3286</v>
      </c>
      <c r="J724" s="4" t="s">
        <v>3280</v>
      </c>
      <c r="K724" s="4" t="s">
        <v>871</v>
      </c>
      <c r="L724" s="4" t="s">
        <v>3354</v>
      </c>
    </row>
    <row r="725" spans="1:12" ht="11.25">
      <c r="A725" s="4">
        <v>724</v>
      </c>
      <c r="B725" s="4" t="s">
        <v>1369</v>
      </c>
      <c r="C725" s="4" t="s">
        <v>1243</v>
      </c>
      <c r="D725" s="4" t="s">
        <v>1244</v>
      </c>
      <c r="E725" s="4" t="s">
        <v>236</v>
      </c>
      <c r="F725" s="4" t="s">
        <v>237</v>
      </c>
      <c r="G725" s="4" t="s">
        <v>3284</v>
      </c>
      <c r="H725" s="4" t="s">
        <v>3285</v>
      </c>
      <c r="I725" s="4" t="s">
        <v>3286</v>
      </c>
      <c r="J725" s="4" t="s">
        <v>3280</v>
      </c>
      <c r="K725" s="4" t="s">
        <v>871</v>
      </c>
      <c r="L725" s="4" t="s">
        <v>3354</v>
      </c>
    </row>
    <row r="726" spans="1:12" ht="11.25">
      <c r="A726" s="4">
        <v>725</v>
      </c>
      <c r="B726" s="4" t="s">
        <v>1369</v>
      </c>
      <c r="C726" s="4" t="s">
        <v>1243</v>
      </c>
      <c r="D726" s="4" t="s">
        <v>1244</v>
      </c>
      <c r="E726" s="4" t="s">
        <v>238</v>
      </c>
      <c r="F726" s="4" t="s">
        <v>239</v>
      </c>
      <c r="G726" s="4" t="s">
        <v>3281</v>
      </c>
      <c r="H726" s="4" t="s">
        <v>3282</v>
      </c>
      <c r="I726" s="4" t="s">
        <v>3283</v>
      </c>
      <c r="J726" s="4" t="s">
        <v>3280</v>
      </c>
      <c r="K726" s="4" t="s">
        <v>871</v>
      </c>
      <c r="L726" s="4" t="s">
        <v>3354</v>
      </c>
    </row>
    <row r="727" spans="1:12" ht="11.25">
      <c r="A727" s="4">
        <v>726</v>
      </c>
      <c r="B727" s="4" t="s">
        <v>1369</v>
      </c>
      <c r="C727" s="4" t="s">
        <v>1243</v>
      </c>
      <c r="D727" s="4" t="s">
        <v>1244</v>
      </c>
      <c r="E727" s="4" t="s">
        <v>238</v>
      </c>
      <c r="F727" s="4" t="s">
        <v>239</v>
      </c>
      <c r="G727" s="4" t="s">
        <v>3298</v>
      </c>
      <c r="H727" s="4" t="s">
        <v>3299</v>
      </c>
      <c r="I727" s="4" t="s">
        <v>3300</v>
      </c>
      <c r="J727" s="4" t="s">
        <v>3280</v>
      </c>
      <c r="K727" s="4" t="s">
        <v>2352</v>
      </c>
      <c r="L727" s="4" t="s">
        <v>3354</v>
      </c>
    </row>
    <row r="728" spans="1:12" ht="11.25">
      <c r="A728" s="4">
        <v>727</v>
      </c>
      <c r="B728" s="4" t="s">
        <v>1369</v>
      </c>
      <c r="C728" s="4" t="s">
        <v>1243</v>
      </c>
      <c r="D728" s="4" t="s">
        <v>1244</v>
      </c>
      <c r="E728" s="4" t="s">
        <v>238</v>
      </c>
      <c r="F728" s="4" t="s">
        <v>239</v>
      </c>
      <c r="G728" s="4" t="s">
        <v>2444</v>
      </c>
      <c r="H728" s="4" t="s">
        <v>2445</v>
      </c>
      <c r="I728" s="4" t="s">
        <v>2446</v>
      </c>
      <c r="J728" s="4" t="s">
        <v>2447</v>
      </c>
      <c r="K728" s="4" t="s">
        <v>871</v>
      </c>
      <c r="L728" s="4" t="s">
        <v>3354</v>
      </c>
    </row>
    <row r="729" spans="1:12" ht="11.25">
      <c r="A729" s="4">
        <v>728</v>
      </c>
      <c r="B729" s="4" t="s">
        <v>1369</v>
      </c>
      <c r="C729" s="4" t="s">
        <v>1243</v>
      </c>
      <c r="D729" s="4" t="s">
        <v>1244</v>
      </c>
      <c r="E729" s="4" t="s">
        <v>240</v>
      </c>
      <c r="F729" s="4" t="s">
        <v>241</v>
      </c>
      <c r="G729" s="4" t="s">
        <v>3284</v>
      </c>
      <c r="H729" s="4" t="s">
        <v>3285</v>
      </c>
      <c r="I729" s="4" t="s">
        <v>3286</v>
      </c>
      <c r="J729" s="4" t="s">
        <v>3280</v>
      </c>
      <c r="K729" s="4" t="s">
        <v>871</v>
      </c>
      <c r="L729" s="4" t="s">
        <v>3354</v>
      </c>
    </row>
    <row r="730" spans="1:12" ht="11.25">
      <c r="A730" s="4">
        <v>729</v>
      </c>
      <c r="B730" s="4" t="s">
        <v>1369</v>
      </c>
      <c r="C730" s="4" t="s">
        <v>1243</v>
      </c>
      <c r="D730" s="4" t="s">
        <v>1244</v>
      </c>
      <c r="E730" s="4" t="s">
        <v>242</v>
      </c>
      <c r="F730" s="4" t="s">
        <v>243</v>
      </c>
      <c r="G730" s="4" t="s">
        <v>3284</v>
      </c>
      <c r="H730" s="4" t="s">
        <v>3285</v>
      </c>
      <c r="I730" s="4" t="s">
        <v>3286</v>
      </c>
      <c r="J730" s="4" t="s">
        <v>3280</v>
      </c>
      <c r="K730" s="4" t="s">
        <v>871</v>
      </c>
      <c r="L730" s="4" t="s">
        <v>3354</v>
      </c>
    </row>
    <row r="731" spans="1:12" ht="11.25">
      <c r="A731" s="4">
        <v>730</v>
      </c>
      <c r="B731" s="4" t="s">
        <v>1369</v>
      </c>
      <c r="C731" s="4" t="s">
        <v>1243</v>
      </c>
      <c r="D731" s="4" t="s">
        <v>1244</v>
      </c>
      <c r="E731" s="4" t="s">
        <v>58</v>
      </c>
      <c r="F731" s="4" t="s">
        <v>59</v>
      </c>
      <c r="G731" s="4" t="s">
        <v>3301</v>
      </c>
      <c r="H731" s="4" t="s">
        <v>3302</v>
      </c>
      <c r="I731" s="4" t="s">
        <v>3303</v>
      </c>
      <c r="J731" s="4" t="s">
        <v>3280</v>
      </c>
      <c r="K731" s="4" t="s">
        <v>871</v>
      </c>
      <c r="L731" s="4" t="s">
        <v>3354</v>
      </c>
    </row>
    <row r="732" spans="1:12" ht="11.25">
      <c r="A732" s="4">
        <v>731</v>
      </c>
      <c r="B732" s="4" t="s">
        <v>1369</v>
      </c>
      <c r="C732" s="4" t="s">
        <v>1243</v>
      </c>
      <c r="D732" s="4" t="s">
        <v>1244</v>
      </c>
      <c r="E732" s="4" t="s">
        <v>58</v>
      </c>
      <c r="F732" s="4" t="s">
        <v>59</v>
      </c>
      <c r="G732" s="4" t="s">
        <v>3304</v>
      </c>
      <c r="H732" s="4" t="s">
        <v>3305</v>
      </c>
      <c r="I732" s="4" t="s">
        <v>3306</v>
      </c>
      <c r="J732" s="4" t="s">
        <v>3280</v>
      </c>
      <c r="K732" s="4" t="s">
        <v>871</v>
      </c>
      <c r="L732" s="4" t="s">
        <v>3354</v>
      </c>
    </row>
    <row r="733" spans="1:12" ht="11.25">
      <c r="A733" s="4">
        <v>732</v>
      </c>
      <c r="B733" s="4" t="s">
        <v>1369</v>
      </c>
      <c r="C733" s="4" t="s">
        <v>1243</v>
      </c>
      <c r="D733" s="4" t="s">
        <v>1244</v>
      </c>
      <c r="E733" s="4" t="s">
        <v>58</v>
      </c>
      <c r="F733" s="4" t="s">
        <v>59</v>
      </c>
      <c r="G733" s="4" t="s">
        <v>3290</v>
      </c>
      <c r="H733" s="4" t="s">
        <v>3288</v>
      </c>
      <c r="I733" s="4" t="s">
        <v>3289</v>
      </c>
      <c r="J733" s="4" t="s">
        <v>3280</v>
      </c>
      <c r="K733" s="4" t="s">
        <v>871</v>
      </c>
      <c r="L733" s="4" t="s">
        <v>3354</v>
      </c>
    </row>
    <row r="734" spans="1:12" ht="11.25">
      <c r="A734" s="4">
        <v>733</v>
      </c>
      <c r="B734" s="4" t="s">
        <v>1369</v>
      </c>
      <c r="C734" s="4" t="s">
        <v>1243</v>
      </c>
      <c r="D734" s="4" t="s">
        <v>1244</v>
      </c>
      <c r="E734" s="4" t="s">
        <v>1247</v>
      </c>
      <c r="F734" s="4" t="s">
        <v>1248</v>
      </c>
      <c r="G734" s="4" t="s">
        <v>3307</v>
      </c>
      <c r="H734" s="4" t="s">
        <v>3308</v>
      </c>
      <c r="I734" s="4" t="s">
        <v>3309</v>
      </c>
      <c r="J734" s="4" t="s">
        <v>3280</v>
      </c>
      <c r="K734" s="4" t="s">
        <v>871</v>
      </c>
      <c r="L734" s="4" t="s">
        <v>3354</v>
      </c>
    </row>
    <row r="735" spans="1:12" ht="11.25">
      <c r="A735" s="4">
        <v>734</v>
      </c>
      <c r="B735" s="4" t="s">
        <v>1369</v>
      </c>
      <c r="C735" s="4" t="s">
        <v>1243</v>
      </c>
      <c r="D735" s="4" t="s">
        <v>1244</v>
      </c>
      <c r="E735" s="4" t="s">
        <v>1247</v>
      </c>
      <c r="F735" s="4" t="s">
        <v>1248</v>
      </c>
      <c r="G735" s="4" t="s">
        <v>3284</v>
      </c>
      <c r="H735" s="4" t="s">
        <v>3285</v>
      </c>
      <c r="I735" s="4" t="s">
        <v>3286</v>
      </c>
      <c r="J735" s="4" t="s">
        <v>3280</v>
      </c>
      <c r="K735" s="4" t="s">
        <v>871</v>
      </c>
      <c r="L735" s="4" t="s">
        <v>3354</v>
      </c>
    </row>
    <row r="736" spans="1:12" ht="11.25">
      <c r="A736" s="4">
        <v>735</v>
      </c>
      <c r="B736" s="4" t="s">
        <v>1369</v>
      </c>
      <c r="C736" s="4" t="s">
        <v>1243</v>
      </c>
      <c r="D736" s="4" t="s">
        <v>1244</v>
      </c>
      <c r="E736" s="4" t="s">
        <v>60</v>
      </c>
      <c r="F736" s="4" t="s">
        <v>61</v>
      </c>
      <c r="G736" s="4" t="s">
        <v>3310</v>
      </c>
      <c r="H736" s="4" t="s">
        <v>3311</v>
      </c>
      <c r="I736" s="4" t="s">
        <v>3312</v>
      </c>
      <c r="J736" s="4" t="s">
        <v>3280</v>
      </c>
      <c r="K736" s="4" t="s">
        <v>871</v>
      </c>
      <c r="L736" s="4" t="s">
        <v>3354</v>
      </c>
    </row>
    <row r="737" spans="1:12" ht="11.25">
      <c r="A737" s="4">
        <v>736</v>
      </c>
      <c r="B737" s="4" t="s">
        <v>1369</v>
      </c>
      <c r="C737" s="4" t="s">
        <v>1243</v>
      </c>
      <c r="D737" s="4" t="s">
        <v>1244</v>
      </c>
      <c r="E737" s="4" t="s">
        <v>60</v>
      </c>
      <c r="F737" s="4" t="s">
        <v>61</v>
      </c>
      <c r="G737" s="4" t="s">
        <v>3284</v>
      </c>
      <c r="H737" s="4" t="s">
        <v>3285</v>
      </c>
      <c r="I737" s="4" t="s">
        <v>3286</v>
      </c>
      <c r="J737" s="4" t="s">
        <v>3280</v>
      </c>
      <c r="K737" s="4" t="s">
        <v>871</v>
      </c>
      <c r="L737" s="4" t="s">
        <v>3354</v>
      </c>
    </row>
    <row r="738" spans="1:12" ht="11.25">
      <c r="A738" s="4">
        <v>737</v>
      </c>
      <c r="B738" s="4" t="s">
        <v>1369</v>
      </c>
      <c r="C738" s="4" t="s">
        <v>1243</v>
      </c>
      <c r="D738" s="4" t="s">
        <v>1244</v>
      </c>
      <c r="E738" s="4" t="s">
        <v>381</v>
      </c>
      <c r="F738" s="4" t="s">
        <v>62</v>
      </c>
      <c r="G738" s="4" t="s">
        <v>3284</v>
      </c>
      <c r="H738" s="4" t="s">
        <v>3285</v>
      </c>
      <c r="I738" s="4" t="s">
        <v>3286</v>
      </c>
      <c r="J738" s="4" t="s">
        <v>3280</v>
      </c>
      <c r="K738" s="4" t="s">
        <v>871</v>
      </c>
      <c r="L738" s="4" t="s">
        <v>3354</v>
      </c>
    </row>
    <row r="739" spans="1:12" ht="11.25">
      <c r="A739" s="4">
        <v>738</v>
      </c>
      <c r="B739" s="4" t="s">
        <v>1369</v>
      </c>
      <c r="C739" s="4" t="s">
        <v>1243</v>
      </c>
      <c r="D739" s="4" t="s">
        <v>1244</v>
      </c>
      <c r="E739" s="4" t="s">
        <v>63</v>
      </c>
      <c r="F739" s="4" t="s">
        <v>64</v>
      </c>
      <c r="G739" s="4" t="s">
        <v>3284</v>
      </c>
      <c r="H739" s="4" t="s">
        <v>3285</v>
      </c>
      <c r="I739" s="4" t="s">
        <v>3286</v>
      </c>
      <c r="J739" s="4" t="s">
        <v>3280</v>
      </c>
      <c r="K739" s="4" t="s">
        <v>871</v>
      </c>
      <c r="L739" s="4" t="s">
        <v>3354</v>
      </c>
    </row>
    <row r="740" spans="1:12" ht="11.25">
      <c r="A740" s="4">
        <v>739</v>
      </c>
      <c r="B740" s="4" t="s">
        <v>1369</v>
      </c>
      <c r="C740" s="4" t="s">
        <v>1243</v>
      </c>
      <c r="D740" s="4" t="s">
        <v>1244</v>
      </c>
      <c r="E740" s="4" t="s">
        <v>65</v>
      </c>
      <c r="F740" s="4" t="s">
        <v>66</v>
      </c>
      <c r="G740" s="4" t="s">
        <v>3284</v>
      </c>
      <c r="H740" s="4" t="s">
        <v>3285</v>
      </c>
      <c r="I740" s="4" t="s">
        <v>3286</v>
      </c>
      <c r="J740" s="4" t="s">
        <v>3280</v>
      </c>
      <c r="K740" s="4" t="s">
        <v>871</v>
      </c>
      <c r="L740" s="4" t="s">
        <v>3354</v>
      </c>
    </row>
    <row r="741" spans="1:12" ht="11.25">
      <c r="A741" s="4">
        <v>740</v>
      </c>
      <c r="B741" s="4" t="s">
        <v>1369</v>
      </c>
      <c r="C741" s="4" t="s">
        <v>1243</v>
      </c>
      <c r="D741" s="4" t="s">
        <v>1244</v>
      </c>
      <c r="E741" s="4" t="s">
        <v>67</v>
      </c>
      <c r="F741" s="4" t="s">
        <v>68</v>
      </c>
      <c r="G741" s="4" t="s">
        <v>3284</v>
      </c>
      <c r="H741" s="4" t="s">
        <v>3285</v>
      </c>
      <c r="I741" s="4" t="s">
        <v>3286</v>
      </c>
      <c r="J741" s="4" t="s">
        <v>3280</v>
      </c>
      <c r="K741" s="4" t="s">
        <v>871</v>
      </c>
      <c r="L741" s="4" t="s">
        <v>3354</v>
      </c>
    </row>
    <row r="742" spans="1:12" ht="11.25">
      <c r="A742" s="4">
        <v>741</v>
      </c>
      <c r="B742" s="4" t="s">
        <v>1369</v>
      </c>
      <c r="C742" s="4" t="s">
        <v>1243</v>
      </c>
      <c r="D742" s="4" t="s">
        <v>1244</v>
      </c>
      <c r="E742" s="4" t="s">
        <v>69</v>
      </c>
      <c r="F742" s="4" t="s">
        <v>70</v>
      </c>
      <c r="G742" s="4" t="s">
        <v>3284</v>
      </c>
      <c r="H742" s="4" t="s">
        <v>3285</v>
      </c>
      <c r="I742" s="4" t="s">
        <v>3286</v>
      </c>
      <c r="J742" s="4" t="s">
        <v>3280</v>
      </c>
      <c r="K742" s="4" t="s">
        <v>871</v>
      </c>
      <c r="L742" s="4" t="s">
        <v>3354</v>
      </c>
    </row>
    <row r="743" spans="1:12" ht="11.25">
      <c r="A743" s="4">
        <v>742</v>
      </c>
      <c r="B743" s="4" t="s">
        <v>1369</v>
      </c>
      <c r="C743" s="4" t="s">
        <v>1243</v>
      </c>
      <c r="D743" s="4" t="s">
        <v>1244</v>
      </c>
      <c r="E743" s="4" t="s">
        <v>71</v>
      </c>
      <c r="F743" s="4" t="s">
        <v>72</v>
      </c>
      <c r="G743" s="4" t="s">
        <v>3284</v>
      </c>
      <c r="H743" s="4" t="s">
        <v>3285</v>
      </c>
      <c r="I743" s="4" t="s">
        <v>3286</v>
      </c>
      <c r="J743" s="4" t="s">
        <v>3280</v>
      </c>
      <c r="K743" s="4" t="s">
        <v>871</v>
      </c>
      <c r="L743" s="4" t="s">
        <v>3354</v>
      </c>
    </row>
    <row r="744" spans="1:12" ht="11.25">
      <c r="A744" s="4">
        <v>743</v>
      </c>
      <c r="B744" s="4" t="s">
        <v>1369</v>
      </c>
      <c r="C744" s="4" t="s">
        <v>1243</v>
      </c>
      <c r="D744" s="4" t="s">
        <v>1244</v>
      </c>
      <c r="E744" s="4" t="s">
        <v>3441</v>
      </c>
      <c r="F744" s="4" t="s">
        <v>74</v>
      </c>
      <c r="G744" s="4" t="s">
        <v>3284</v>
      </c>
      <c r="H744" s="4" t="s">
        <v>3285</v>
      </c>
      <c r="I744" s="4" t="s">
        <v>3286</v>
      </c>
      <c r="J744" s="4" t="s">
        <v>3280</v>
      </c>
      <c r="K744" s="4" t="s">
        <v>871</v>
      </c>
      <c r="L744" s="4" t="s">
        <v>3354</v>
      </c>
    </row>
    <row r="745" spans="1:12" ht="11.25">
      <c r="A745" s="4">
        <v>744</v>
      </c>
      <c r="B745" s="4" t="s">
        <v>1369</v>
      </c>
      <c r="C745" s="4" t="s">
        <v>1253</v>
      </c>
      <c r="D745" s="4" t="s">
        <v>1254</v>
      </c>
      <c r="E745" s="4" t="s">
        <v>1255</v>
      </c>
      <c r="F745" s="4" t="s">
        <v>1256</v>
      </c>
      <c r="G745" s="4" t="s">
        <v>3313</v>
      </c>
      <c r="H745" s="4" t="s">
        <v>3314</v>
      </c>
      <c r="I745" s="4" t="s">
        <v>3315</v>
      </c>
      <c r="J745" s="4" t="s">
        <v>3019</v>
      </c>
      <c r="K745" s="4" t="s">
        <v>871</v>
      </c>
      <c r="L745" s="4" t="s">
        <v>3354</v>
      </c>
    </row>
    <row r="746" spans="1:12" ht="11.25">
      <c r="A746" s="4">
        <v>745</v>
      </c>
      <c r="B746" s="4" t="s">
        <v>1369</v>
      </c>
      <c r="C746" s="4" t="s">
        <v>1253</v>
      </c>
      <c r="D746" s="4" t="s">
        <v>1254</v>
      </c>
      <c r="E746" s="4" t="s">
        <v>1255</v>
      </c>
      <c r="F746" s="4" t="s">
        <v>1256</v>
      </c>
      <c r="G746" s="4" t="s">
        <v>3316</v>
      </c>
      <c r="H746" s="4" t="s">
        <v>3317</v>
      </c>
      <c r="I746" s="4" t="s">
        <v>3318</v>
      </c>
      <c r="J746" s="4" t="s">
        <v>3019</v>
      </c>
      <c r="K746" s="4" t="s">
        <v>871</v>
      </c>
      <c r="L746" s="4" t="s">
        <v>3354</v>
      </c>
    </row>
    <row r="747" spans="1:12" ht="11.25">
      <c r="A747" s="4">
        <v>746</v>
      </c>
      <c r="B747" s="4" t="s">
        <v>1369</v>
      </c>
      <c r="C747" s="4" t="s">
        <v>1253</v>
      </c>
      <c r="D747" s="4" t="s">
        <v>1254</v>
      </c>
      <c r="E747" s="4" t="s">
        <v>1255</v>
      </c>
      <c r="F747" s="4" t="s">
        <v>1256</v>
      </c>
      <c r="G747" s="4" t="s">
        <v>3319</v>
      </c>
      <c r="H747" s="4" t="s">
        <v>3320</v>
      </c>
      <c r="I747" s="4" t="s">
        <v>3321</v>
      </c>
      <c r="J747" s="4" t="s">
        <v>3019</v>
      </c>
      <c r="K747" s="4" t="s">
        <v>871</v>
      </c>
      <c r="L747" s="4" t="s">
        <v>3354</v>
      </c>
    </row>
    <row r="748" spans="1:12" ht="11.25">
      <c r="A748" s="4">
        <v>747</v>
      </c>
      <c r="B748" s="4" t="s">
        <v>1369</v>
      </c>
      <c r="C748" s="4" t="s">
        <v>2274</v>
      </c>
      <c r="D748" s="4" t="s">
        <v>2275</v>
      </c>
      <c r="E748" s="4" t="s">
        <v>2276</v>
      </c>
      <c r="F748" s="4" t="s">
        <v>2277</v>
      </c>
      <c r="G748" s="4" t="s">
        <v>3322</v>
      </c>
      <c r="H748" s="4" t="s">
        <v>3323</v>
      </c>
      <c r="I748" s="4" t="s">
        <v>3324</v>
      </c>
      <c r="J748" s="4" t="s">
        <v>3325</v>
      </c>
      <c r="K748" s="4" t="s">
        <v>871</v>
      </c>
      <c r="L748" s="4" t="s">
        <v>3354</v>
      </c>
    </row>
    <row r="749" spans="1:12" ht="11.25">
      <c r="A749" s="4">
        <v>748</v>
      </c>
      <c r="B749" s="4" t="s">
        <v>1369</v>
      </c>
      <c r="C749" s="4" t="s">
        <v>2274</v>
      </c>
      <c r="D749" s="4" t="s">
        <v>2275</v>
      </c>
      <c r="E749" s="4" t="s">
        <v>2276</v>
      </c>
      <c r="F749" s="4" t="s">
        <v>2277</v>
      </c>
      <c r="G749" s="4" t="s">
        <v>3326</v>
      </c>
      <c r="H749" s="4" t="s">
        <v>3327</v>
      </c>
      <c r="I749" s="4" t="s">
        <v>3328</v>
      </c>
      <c r="J749" s="4" t="s">
        <v>3325</v>
      </c>
      <c r="K749" s="4" t="s">
        <v>871</v>
      </c>
      <c r="L749" s="4" t="s">
        <v>3354</v>
      </c>
    </row>
    <row r="750" spans="1:12" ht="11.25">
      <c r="A750" s="4">
        <v>749</v>
      </c>
      <c r="B750" s="4" t="s">
        <v>1369</v>
      </c>
      <c r="C750" s="4" t="s">
        <v>880</v>
      </c>
      <c r="D750" s="4" t="s">
        <v>881</v>
      </c>
      <c r="E750" s="4" t="s">
        <v>132</v>
      </c>
      <c r="F750" s="4" t="s">
        <v>133</v>
      </c>
      <c r="G750" s="4" t="s">
        <v>2334</v>
      </c>
      <c r="H750" s="4" t="s">
        <v>2335</v>
      </c>
      <c r="I750" s="4" t="s">
        <v>2336</v>
      </c>
      <c r="J750" s="4" t="s">
        <v>2337</v>
      </c>
      <c r="K750" s="4" t="s">
        <v>871</v>
      </c>
      <c r="L750" s="4" t="s">
        <v>3354</v>
      </c>
    </row>
    <row r="751" spans="1:12" ht="11.25">
      <c r="A751" s="4">
        <v>750</v>
      </c>
      <c r="B751" s="4" t="s">
        <v>1369</v>
      </c>
      <c r="C751" s="4" t="s">
        <v>880</v>
      </c>
      <c r="D751" s="4" t="s">
        <v>881</v>
      </c>
      <c r="E751" s="4" t="s">
        <v>134</v>
      </c>
      <c r="F751" s="4" t="s">
        <v>135</v>
      </c>
      <c r="G751" s="4" t="s">
        <v>2334</v>
      </c>
      <c r="H751" s="4" t="s">
        <v>2335</v>
      </c>
      <c r="I751" s="4" t="s">
        <v>2336</v>
      </c>
      <c r="J751" s="4" t="s">
        <v>2337</v>
      </c>
      <c r="K751" s="4" t="s">
        <v>871</v>
      </c>
      <c r="L751" s="4" t="s">
        <v>3354</v>
      </c>
    </row>
    <row r="752" spans="1:12" ht="11.25">
      <c r="A752" s="4">
        <v>751</v>
      </c>
      <c r="B752" s="4" t="s">
        <v>1369</v>
      </c>
      <c r="C752" s="4" t="s">
        <v>880</v>
      </c>
      <c r="D752" s="4" t="s">
        <v>881</v>
      </c>
      <c r="E752" s="4" t="s">
        <v>136</v>
      </c>
      <c r="F752" s="4" t="s">
        <v>137</v>
      </c>
      <c r="G752" s="4" t="s">
        <v>2334</v>
      </c>
      <c r="H752" s="4" t="s">
        <v>2335</v>
      </c>
      <c r="I752" s="4" t="s">
        <v>2336</v>
      </c>
      <c r="J752" s="4" t="s">
        <v>2337</v>
      </c>
      <c r="K752" s="4" t="s">
        <v>871</v>
      </c>
      <c r="L752" s="4" t="s">
        <v>3354</v>
      </c>
    </row>
    <row r="753" spans="1:12" ht="11.25">
      <c r="A753" s="4">
        <v>752</v>
      </c>
      <c r="B753" s="4" t="s">
        <v>1369</v>
      </c>
      <c r="C753" s="4" t="s">
        <v>880</v>
      </c>
      <c r="D753" s="4" t="s">
        <v>881</v>
      </c>
      <c r="E753" s="4" t="s">
        <v>138</v>
      </c>
      <c r="F753" s="4" t="s">
        <v>139</v>
      </c>
      <c r="G753" s="4" t="s">
        <v>2334</v>
      </c>
      <c r="H753" s="4" t="s">
        <v>2335</v>
      </c>
      <c r="I753" s="4" t="s">
        <v>2336</v>
      </c>
      <c r="J753" s="4" t="s">
        <v>2337</v>
      </c>
      <c r="K753" s="4" t="s">
        <v>871</v>
      </c>
      <c r="L753" s="4" t="s">
        <v>3354</v>
      </c>
    </row>
    <row r="754" spans="1:12" ht="11.25">
      <c r="A754" s="4">
        <v>753</v>
      </c>
      <c r="B754" s="4" t="s">
        <v>1369</v>
      </c>
      <c r="C754" s="4" t="s">
        <v>880</v>
      </c>
      <c r="D754" s="4" t="s">
        <v>881</v>
      </c>
      <c r="E754" s="4" t="s">
        <v>882</v>
      </c>
      <c r="F754" s="4" t="s">
        <v>883</v>
      </c>
      <c r="G754" s="4" t="s">
        <v>3329</v>
      </c>
      <c r="H754" s="4" t="s">
        <v>3330</v>
      </c>
      <c r="I754" s="4" t="s">
        <v>3331</v>
      </c>
      <c r="J754" s="4" t="s">
        <v>3332</v>
      </c>
      <c r="K754" s="4" t="s">
        <v>871</v>
      </c>
      <c r="L754" s="4" t="s">
        <v>3354</v>
      </c>
    </row>
    <row r="755" spans="1:12" ht="11.25">
      <c r="A755" s="4">
        <v>754</v>
      </c>
      <c r="B755" s="4" t="s">
        <v>1369</v>
      </c>
      <c r="C755" s="4" t="s">
        <v>880</v>
      </c>
      <c r="D755" s="4" t="s">
        <v>881</v>
      </c>
      <c r="E755" s="4" t="s">
        <v>882</v>
      </c>
      <c r="F755" s="4" t="s">
        <v>883</v>
      </c>
      <c r="G755" s="4" t="s">
        <v>3333</v>
      </c>
      <c r="H755" s="4" t="s">
        <v>3334</v>
      </c>
      <c r="I755" s="4" t="s">
        <v>2340</v>
      </c>
      <c r="J755" s="4" t="s">
        <v>3335</v>
      </c>
      <c r="K755" s="4" t="s">
        <v>871</v>
      </c>
      <c r="L755" s="4" t="s">
        <v>3354</v>
      </c>
    </row>
    <row r="756" spans="1:12" ht="11.25">
      <c r="A756" s="4">
        <v>755</v>
      </c>
      <c r="B756" s="4" t="s">
        <v>1369</v>
      </c>
      <c r="C756" s="4" t="s">
        <v>880</v>
      </c>
      <c r="D756" s="4" t="s">
        <v>881</v>
      </c>
      <c r="E756" s="4" t="s">
        <v>882</v>
      </c>
      <c r="F756" s="4" t="s">
        <v>883</v>
      </c>
      <c r="G756" s="4" t="s">
        <v>2334</v>
      </c>
      <c r="H756" s="4" t="s">
        <v>2335</v>
      </c>
      <c r="I756" s="4" t="s">
        <v>2336</v>
      </c>
      <c r="J756" s="4" t="s">
        <v>2337</v>
      </c>
      <c r="K756" s="4" t="s">
        <v>871</v>
      </c>
      <c r="L756" s="4" t="s">
        <v>3354</v>
      </c>
    </row>
    <row r="757" spans="1:12" ht="11.25">
      <c r="A757" s="4">
        <v>756</v>
      </c>
      <c r="B757" s="4" t="s">
        <v>1369</v>
      </c>
      <c r="C757" s="4" t="s">
        <v>880</v>
      </c>
      <c r="D757" s="4" t="s">
        <v>881</v>
      </c>
      <c r="E757" s="4" t="s">
        <v>882</v>
      </c>
      <c r="F757" s="4" t="s">
        <v>883</v>
      </c>
      <c r="G757" s="4" t="s">
        <v>3336</v>
      </c>
      <c r="H757" s="4" t="s">
        <v>3337</v>
      </c>
      <c r="I757" s="4" t="s">
        <v>3338</v>
      </c>
      <c r="J757" s="4" t="s">
        <v>3339</v>
      </c>
      <c r="K757" s="4" t="s">
        <v>871</v>
      </c>
      <c r="L757" s="4" t="s">
        <v>3354</v>
      </c>
    </row>
    <row r="758" spans="1:12" ht="11.25">
      <c r="A758" s="4">
        <v>757</v>
      </c>
      <c r="B758" s="4" t="s">
        <v>1369</v>
      </c>
      <c r="C758" s="4" t="s">
        <v>880</v>
      </c>
      <c r="D758" s="4" t="s">
        <v>881</v>
      </c>
      <c r="E758" s="4" t="s">
        <v>882</v>
      </c>
      <c r="F758" s="4" t="s">
        <v>883</v>
      </c>
      <c r="G758" s="4" t="s">
        <v>3340</v>
      </c>
      <c r="H758" s="4" t="s">
        <v>3341</v>
      </c>
      <c r="I758" s="4" t="s">
        <v>3342</v>
      </c>
      <c r="J758" s="4" t="s">
        <v>3339</v>
      </c>
      <c r="K758" s="4" t="s">
        <v>871</v>
      </c>
      <c r="L758" s="4" t="s">
        <v>3354</v>
      </c>
    </row>
    <row r="759" spans="1:12" ht="11.25">
      <c r="A759" s="4">
        <v>758</v>
      </c>
      <c r="B759" s="4" t="s">
        <v>1369</v>
      </c>
      <c r="C759" s="4" t="s">
        <v>880</v>
      </c>
      <c r="D759" s="4" t="s">
        <v>881</v>
      </c>
      <c r="E759" s="4" t="s">
        <v>882</v>
      </c>
      <c r="F759" s="4" t="s">
        <v>883</v>
      </c>
      <c r="G759" s="4" t="s">
        <v>3343</v>
      </c>
      <c r="H759" s="4" t="s">
        <v>3344</v>
      </c>
      <c r="I759" s="4" t="s">
        <v>3345</v>
      </c>
      <c r="J759" s="4" t="s">
        <v>3339</v>
      </c>
      <c r="K759" s="4" t="s">
        <v>871</v>
      </c>
      <c r="L759" s="4" t="s">
        <v>3354</v>
      </c>
    </row>
    <row r="760" spans="1:12" ht="11.25">
      <c r="A760" s="4">
        <v>759</v>
      </c>
      <c r="B760" s="4" t="s">
        <v>1369</v>
      </c>
      <c r="C760" s="4" t="s">
        <v>880</v>
      </c>
      <c r="D760" s="4" t="s">
        <v>881</v>
      </c>
      <c r="E760" s="4" t="s">
        <v>882</v>
      </c>
      <c r="F760" s="4" t="s">
        <v>883</v>
      </c>
      <c r="G760" s="4" t="s">
        <v>2353</v>
      </c>
      <c r="H760" s="4" t="s">
        <v>2354</v>
      </c>
      <c r="I760" s="4" t="s">
        <v>2336</v>
      </c>
      <c r="J760" s="4" t="s">
        <v>2355</v>
      </c>
      <c r="K760" s="4" t="s">
        <v>871</v>
      </c>
      <c r="L760" s="4" t="s">
        <v>3354</v>
      </c>
    </row>
    <row r="761" spans="1:12" ht="11.25">
      <c r="A761" s="4">
        <v>760</v>
      </c>
      <c r="B761" s="4" t="s">
        <v>1369</v>
      </c>
      <c r="C761" s="4" t="s">
        <v>880</v>
      </c>
      <c r="D761" s="4" t="s">
        <v>881</v>
      </c>
      <c r="E761" s="4" t="s">
        <v>140</v>
      </c>
      <c r="F761" s="4" t="s">
        <v>141</v>
      </c>
      <c r="G761" s="4" t="s">
        <v>2334</v>
      </c>
      <c r="H761" s="4" t="s">
        <v>2335</v>
      </c>
      <c r="I761" s="4" t="s">
        <v>2336</v>
      </c>
      <c r="J761" s="4" t="s">
        <v>2337</v>
      </c>
      <c r="K761" s="4" t="s">
        <v>871</v>
      </c>
      <c r="L761" s="4" t="s">
        <v>3354</v>
      </c>
    </row>
    <row r="762" spans="1:12" ht="11.25">
      <c r="A762" s="4">
        <v>761</v>
      </c>
      <c r="B762" s="4" t="s">
        <v>1369</v>
      </c>
      <c r="C762" s="4" t="s">
        <v>880</v>
      </c>
      <c r="D762" s="4" t="s">
        <v>881</v>
      </c>
      <c r="E762" s="4" t="s">
        <v>142</v>
      </c>
      <c r="F762" s="4" t="s">
        <v>143</v>
      </c>
      <c r="G762" s="4" t="s">
        <v>2334</v>
      </c>
      <c r="H762" s="4" t="s">
        <v>2335</v>
      </c>
      <c r="I762" s="4" t="s">
        <v>2336</v>
      </c>
      <c r="J762" s="4" t="s">
        <v>2337</v>
      </c>
      <c r="K762" s="4" t="s">
        <v>871</v>
      </c>
      <c r="L762" s="4" t="s">
        <v>3354</v>
      </c>
    </row>
    <row r="763" spans="1:12" ht="11.25">
      <c r="A763" s="4">
        <v>762</v>
      </c>
      <c r="B763" s="4" t="s">
        <v>1369</v>
      </c>
      <c r="C763" s="4" t="s">
        <v>880</v>
      </c>
      <c r="D763" s="4" t="s">
        <v>881</v>
      </c>
      <c r="E763" s="4" t="s">
        <v>144</v>
      </c>
      <c r="F763" s="4" t="s">
        <v>145</v>
      </c>
      <c r="G763" s="4" t="s">
        <v>2334</v>
      </c>
      <c r="H763" s="4" t="s">
        <v>2335</v>
      </c>
      <c r="I763" s="4" t="s">
        <v>2336</v>
      </c>
      <c r="J763" s="4" t="s">
        <v>2337</v>
      </c>
      <c r="K763" s="4" t="s">
        <v>871</v>
      </c>
      <c r="L763" s="4" t="s">
        <v>3354</v>
      </c>
    </row>
    <row r="764" spans="1:12" ht="11.25">
      <c r="A764" s="4">
        <v>763</v>
      </c>
      <c r="B764" s="4" t="s">
        <v>1369</v>
      </c>
      <c r="C764" s="4" t="s">
        <v>880</v>
      </c>
      <c r="D764" s="4" t="s">
        <v>881</v>
      </c>
      <c r="E764" s="4" t="s">
        <v>146</v>
      </c>
      <c r="F764" s="4" t="s">
        <v>147</v>
      </c>
      <c r="G764" s="4" t="s">
        <v>2334</v>
      </c>
      <c r="H764" s="4" t="s">
        <v>2335</v>
      </c>
      <c r="I764" s="4" t="s">
        <v>2336</v>
      </c>
      <c r="J764" s="4" t="s">
        <v>2337</v>
      </c>
      <c r="K764" s="4" t="s">
        <v>871</v>
      </c>
      <c r="L764" s="4" t="s">
        <v>3354</v>
      </c>
    </row>
    <row r="765" spans="1:12" ht="11.25">
      <c r="A765" s="4">
        <v>764</v>
      </c>
      <c r="B765" s="4" t="s">
        <v>1369</v>
      </c>
      <c r="C765" s="4" t="s">
        <v>880</v>
      </c>
      <c r="D765" s="4" t="s">
        <v>881</v>
      </c>
      <c r="E765" s="4" t="s">
        <v>148</v>
      </c>
      <c r="F765" s="4" t="s">
        <v>149</v>
      </c>
      <c r="G765" s="4" t="s">
        <v>2334</v>
      </c>
      <c r="H765" s="4" t="s">
        <v>2335</v>
      </c>
      <c r="I765" s="4" t="s">
        <v>2336</v>
      </c>
      <c r="J765" s="4" t="s">
        <v>2337</v>
      </c>
      <c r="K765" s="4" t="s">
        <v>871</v>
      </c>
      <c r="L765" s="4" t="s">
        <v>3354</v>
      </c>
    </row>
    <row r="766" spans="1:12" ht="11.25">
      <c r="A766" s="4">
        <v>765</v>
      </c>
      <c r="B766" s="4" t="s">
        <v>1369</v>
      </c>
      <c r="C766" s="4" t="s">
        <v>880</v>
      </c>
      <c r="D766" s="4" t="s">
        <v>881</v>
      </c>
      <c r="E766" s="4" t="s">
        <v>150</v>
      </c>
      <c r="F766" s="4" t="s">
        <v>151</v>
      </c>
      <c r="G766" s="4" t="s">
        <v>2334</v>
      </c>
      <c r="H766" s="4" t="s">
        <v>2335</v>
      </c>
      <c r="I766" s="4" t="s">
        <v>2336</v>
      </c>
      <c r="J766" s="4" t="s">
        <v>2337</v>
      </c>
      <c r="K766" s="4" t="s">
        <v>871</v>
      </c>
      <c r="L766" s="4" t="s">
        <v>3354</v>
      </c>
    </row>
    <row r="767" spans="1:12" ht="11.25">
      <c r="A767" s="4">
        <v>766</v>
      </c>
      <c r="B767" s="4" t="s">
        <v>1369</v>
      </c>
      <c r="C767" s="4" t="s">
        <v>880</v>
      </c>
      <c r="D767" s="4" t="s">
        <v>881</v>
      </c>
      <c r="E767" s="4" t="s">
        <v>152</v>
      </c>
      <c r="F767" s="4" t="s">
        <v>260</v>
      </c>
      <c r="G767" s="4" t="s">
        <v>2334</v>
      </c>
      <c r="H767" s="4" t="s">
        <v>2335</v>
      </c>
      <c r="I767" s="4" t="s">
        <v>2336</v>
      </c>
      <c r="J767" s="4" t="s">
        <v>2337</v>
      </c>
      <c r="K767" s="4" t="s">
        <v>871</v>
      </c>
      <c r="L767" s="4" t="s">
        <v>3354</v>
      </c>
    </row>
    <row r="768" spans="1:12" ht="11.25">
      <c r="A768" s="4">
        <v>767</v>
      </c>
      <c r="B768" s="4" t="s">
        <v>1369</v>
      </c>
      <c r="C768" s="4" t="s">
        <v>880</v>
      </c>
      <c r="D768" s="4" t="s">
        <v>881</v>
      </c>
      <c r="E768" s="4" t="s">
        <v>261</v>
      </c>
      <c r="F768" s="4" t="s">
        <v>262</v>
      </c>
      <c r="G768" s="4" t="s">
        <v>2334</v>
      </c>
      <c r="H768" s="4" t="s">
        <v>2335</v>
      </c>
      <c r="I768" s="4" t="s">
        <v>2336</v>
      </c>
      <c r="J768" s="4" t="s">
        <v>2337</v>
      </c>
      <c r="K768" s="4" t="s">
        <v>871</v>
      </c>
      <c r="L768" s="4" t="s">
        <v>3354</v>
      </c>
    </row>
    <row r="769" spans="1:12" ht="11.25">
      <c r="A769" s="4">
        <v>768</v>
      </c>
      <c r="B769" s="4" t="s">
        <v>1369</v>
      </c>
      <c r="C769" s="4" t="s">
        <v>880</v>
      </c>
      <c r="D769" s="4" t="s">
        <v>881</v>
      </c>
      <c r="E769" s="4" t="s">
        <v>263</v>
      </c>
      <c r="F769" s="4" t="s">
        <v>264</v>
      </c>
      <c r="G769" s="4" t="s">
        <v>2334</v>
      </c>
      <c r="H769" s="4" t="s">
        <v>2335</v>
      </c>
      <c r="I769" s="4" t="s">
        <v>2336</v>
      </c>
      <c r="J769" s="4" t="s">
        <v>2337</v>
      </c>
      <c r="K769" s="4" t="s">
        <v>871</v>
      </c>
      <c r="L769" s="4" t="s">
        <v>3354</v>
      </c>
    </row>
    <row r="770" spans="1:12" ht="11.25">
      <c r="A770" s="4">
        <v>769</v>
      </c>
      <c r="B770" s="4" t="s">
        <v>1369</v>
      </c>
      <c r="C770" s="4" t="s">
        <v>880</v>
      </c>
      <c r="D770" s="4" t="s">
        <v>881</v>
      </c>
      <c r="E770" s="4" t="s">
        <v>265</v>
      </c>
      <c r="F770" s="4" t="s">
        <v>266</v>
      </c>
      <c r="G770" s="4" t="s">
        <v>2334</v>
      </c>
      <c r="H770" s="4" t="s">
        <v>2335</v>
      </c>
      <c r="I770" s="4" t="s">
        <v>2336</v>
      </c>
      <c r="J770" s="4" t="s">
        <v>2337</v>
      </c>
      <c r="K770" s="4" t="s">
        <v>871</v>
      </c>
      <c r="L770" s="4" t="s">
        <v>3354</v>
      </c>
    </row>
    <row r="771" spans="1:12" ht="11.25">
      <c r="A771" s="4">
        <v>770</v>
      </c>
      <c r="B771" s="4" t="s">
        <v>1369</v>
      </c>
      <c r="C771" s="4" t="s">
        <v>880</v>
      </c>
      <c r="D771" s="4" t="s">
        <v>881</v>
      </c>
      <c r="E771" s="4" t="s">
        <v>267</v>
      </c>
      <c r="F771" s="4" t="s">
        <v>268</v>
      </c>
      <c r="G771" s="4" t="s">
        <v>2334</v>
      </c>
      <c r="H771" s="4" t="s">
        <v>2335</v>
      </c>
      <c r="I771" s="4" t="s">
        <v>2336</v>
      </c>
      <c r="J771" s="4" t="s">
        <v>2337</v>
      </c>
      <c r="K771" s="4" t="s">
        <v>871</v>
      </c>
      <c r="L771" s="4" t="s">
        <v>3354</v>
      </c>
    </row>
    <row r="772" spans="1:12" ht="11.25">
      <c r="A772" s="4">
        <v>771</v>
      </c>
      <c r="B772" s="4" t="s">
        <v>1369</v>
      </c>
      <c r="C772" s="4" t="s">
        <v>880</v>
      </c>
      <c r="D772" s="4" t="s">
        <v>881</v>
      </c>
      <c r="E772" s="4" t="s">
        <v>269</v>
      </c>
      <c r="F772" s="4" t="s">
        <v>270</v>
      </c>
      <c r="G772" s="4" t="s">
        <v>2334</v>
      </c>
      <c r="H772" s="4" t="s">
        <v>2335</v>
      </c>
      <c r="I772" s="4" t="s">
        <v>2336</v>
      </c>
      <c r="J772" s="4" t="s">
        <v>2337</v>
      </c>
      <c r="K772" s="4" t="s">
        <v>871</v>
      </c>
      <c r="L772" s="4" t="s">
        <v>3354</v>
      </c>
    </row>
    <row r="773" spans="1:12" ht="11.25">
      <c r="A773" s="4">
        <v>772</v>
      </c>
      <c r="B773" s="4" t="s">
        <v>1369</v>
      </c>
      <c r="C773" s="4" t="s">
        <v>880</v>
      </c>
      <c r="D773" s="4" t="s">
        <v>881</v>
      </c>
      <c r="E773" s="4" t="s">
        <v>271</v>
      </c>
      <c r="F773" s="4" t="s">
        <v>272</v>
      </c>
      <c r="G773" s="4" t="s">
        <v>2334</v>
      </c>
      <c r="H773" s="4" t="s">
        <v>2335</v>
      </c>
      <c r="I773" s="4" t="s">
        <v>2336</v>
      </c>
      <c r="J773" s="4" t="s">
        <v>2337</v>
      </c>
      <c r="K773" s="4" t="s">
        <v>871</v>
      </c>
      <c r="L773" s="4" t="s">
        <v>3354</v>
      </c>
    </row>
    <row r="774" spans="1:12" ht="11.25">
      <c r="A774" s="4">
        <v>773</v>
      </c>
      <c r="B774" s="4" t="s">
        <v>1369</v>
      </c>
      <c r="C774" s="4" t="s">
        <v>880</v>
      </c>
      <c r="D774" s="4" t="s">
        <v>881</v>
      </c>
      <c r="E774" s="4" t="s">
        <v>273</v>
      </c>
      <c r="F774" s="4" t="s">
        <v>274</v>
      </c>
      <c r="G774" s="4" t="s">
        <v>2334</v>
      </c>
      <c r="H774" s="4" t="s">
        <v>2335</v>
      </c>
      <c r="I774" s="4" t="s">
        <v>2336</v>
      </c>
      <c r="J774" s="4" t="s">
        <v>2337</v>
      </c>
      <c r="K774" s="4" t="s">
        <v>871</v>
      </c>
      <c r="L774" s="4" t="s">
        <v>3354</v>
      </c>
    </row>
    <row r="775" spans="1:12" ht="11.25">
      <c r="A775" s="4">
        <v>774</v>
      </c>
      <c r="B775" s="4" t="s">
        <v>1369</v>
      </c>
      <c r="C775" s="4" t="s">
        <v>880</v>
      </c>
      <c r="D775" s="4" t="s">
        <v>881</v>
      </c>
      <c r="E775" s="4" t="s">
        <v>275</v>
      </c>
      <c r="F775" s="4" t="s">
        <v>276</v>
      </c>
      <c r="G775" s="4" t="s">
        <v>2334</v>
      </c>
      <c r="H775" s="4" t="s">
        <v>2335</v>
      </c>
      <c r="I775" s="4" t="s">
        <v>2336</v>
      </c>
      <c r="J775" s="4" t="s">
        <v>2337</v>
      </c>
      <c r="K775" s="4" t="s">
        <v>871</v>
      </c>
      <c r="L775" s="4" t="s">
        <v>3354</v>
      </c>
    </row>
    <row r="776" spans="1:12" ht="11.25">
      <c r="A776" s="4">
        <v>775</v>
      </c>
      <c r="B776" s="4" t="s">
        <v>1369</v>
      </c>
      <c r="C776" s="4" t="s">
        <v>880</v>
      </c>
      <c r="D776" s="4" t="s">
        <v>881</v>
      </c>
      <c r="E776" s="4" t="s">
        <v>277</v>
      </c>
      <c r="F776" s="4" t="s">
        <v>278</v>
      </c>
      <c r="G776" s="4" t="s">
        <v>2334</v>
      </c>
      <c r="H776" s="4" t="s">
        <v>2335</v>
      </c>
      <c r="I776" s="4" t="s">
        <v>2336</v>
      </c>
      <c r="J776" s="4" t="s">
        <v>2337</v>
      </c>
      <c r="K776" s="4" t="s">
        <v>871</v>
      </c>
      <c r="L776" s="4" t="s">
        <v>3354</v>
      </c>
    </row>
    <row r="777" spans="1:12" ht="11.25">
      <c r="A777" s="4">
        <v>776</v>
      </c>
      <c r="B777" s="4" t="s">
        <v>1369</v>
      </c>
      <c r="C777" s="4" t="s">
        <v>880</v>
      </c>
      <c r="D777" s="4" t="s">
        <v>881</v>
      </c>
      <c r="E777" s="4" t="s">
        <v>279</v>
      </c>
      <c r="F777" s="4" t="s">
        <v>280</v>
      </c>
      <c r="G777" s="4" t="s">
        <v>2334</v>
      </c>
      <c r="H777" s="4" t="s">
        <v>2335</v>
      </c>
      <c r="I777" s="4" t="s">
        <v>2336</v>
      </c>
      <c r="J777" s="4" t="s">
        <v>2337</v>
      </c>
      <c r="K777" s="4" t="s">
        <v>871</v>
      </c>
      <c r="L777" s="4" t="s">
        <v>3354</v>
      </c>
    </row>
    <row r="778" spans="1:12" ht="11.25">
      <c r="A778" s="4">
        <v>777</v>
      </c>
      <c r="B778" s="4" t="s">
        <v>1369</v>
      </c>
      <c r="C778" s="4" t="s">
        <v>880</v>
      </c>
      <c r="D778" s="4" t="s">
        <v>881</v>
      </c>
      <c r="E778" s="4" t="s">
        <v>281</v>
      </c>
      <c r="F778" s="4" t="s">
        <v>282</v>
      </c>
      <c r="G778" s="4" t="s">
        <v>2334</v>
      </c>
      <c r="H778" s="4" t="s">
        <v>2335</v>
      </c>
      <c r="I778" s="4" t="s">
        <v>2336</v>
      </c>
      <c r="J778" s="4" t="s">
        <v>2337</v>
      </c>
      <c r="K778" s="4" t="s">
        <v>871</v>
      </c>
      <c r="L778" s="4" t="s">
        <v>3354</v>
      </c>
    </row>
    <row r="779" spans="1:12" ht="11.25">
      <c r="A779" s="4">
        <v>778</v>
      </c>
      <c r="B779" s="4" t="s">
        <v>1369</v>
      </c>
      <c r="C779" s="4" t="s">
        <v>880</v>
      </c>
      <c r="D779" s="4" t="s">
        <v>881</v>
      </c>
      <c r="E779" s="4" t="s">
        <v>283</v>
      </c>
      <c r="F779" s="4" t="s">
        <v>284</v>
      </c>
      <c r="G779" s="4" t="s">
        <v>2334</v>
      </c>
      <c r="H779" s="4" t="s">
        <v>2335</v>
      </c>
      <c r="I779" s="4" t="s">
        <v>2336</v>
      </c>
      <c r="J779" s="4" t="s">
        <v>2337</v>
      </c>
      <c r="K779" s="4" t="s">
        <v>871</v>
      </c>
      <c r="L779" s="4" t="s">
        <v>3354</v>
      </c>
    </row>
    <row r="780" spans="1:12" ht="11.25">
      <c r="A780" s="4">
        <v>779</v>
      </c>
      <c r="B780" s="4" t="s">
        <v>1369</v>
      </c>
      <c r="C780" s="4" t="s">
        <v>1275</v>
      </c>
      <c r="D780" s="4" t="s">
        <v>1276</v>
      </c>
      <c r="E780" s="4" t="s">
        <v>3346</v>
      </c>
      <c r="F780" s="4" t="s">
        <v>1278</v>
      </c>
      <c r="G780" s="4" t="s">
        <v>3347</v>
      </c>
      <c r="H780" s="4" t="s">
        <v>3348</v>
      </c>
      <c r="I780" s="4" t="s">
        <v>3349</v>
      </c>
      <c r="J780" s="4" t="s">
        <v>3350</v>
      </c>
      <c r="K780" s="4" t="s">
        <v>871</v>
      </c>
      <c r="L780" s="4" t="s">
        <v>3354</v>
      </c>
    </row>
    <row r="781" spans="1:12" ht="11.25">
      <c r="A781" s="4">
        <v>780</v>
      </c>
      <c r="B781" s="4" t="s">
        <v>1369</v>
      </c>
      <c r="C781" s="4" t="s">
        <v>1275</v>
      </c>
      <c r="D781" s="4" t="s">
        <v>1276</v>
      </c>
      <c r="E781" s="4" t="s">
        <v>3346</v>
      </c>
      <c r="F781" s="4" t="s">
        <v>1278</v>
      </c>
      <c r="G781" s="4" t="s">
        <v>3351</v>
      </c>
      <c r="H781" s="4" t="s">
        <v>3352</v>
      </c>
      <c r="I781" s="4" t="s">
        <v>3353</v>
      </c>
      <c r="J781" s="4" t="s">
        <v>3350</v>
      </c>
      <c r="K781" s="4" t="s">
        <v>871</v>
      </c>
      <c r="L781" s="4" t="s">
        <v>3354</v>
      </c>
    </row>
  </sheetData>
  <sheetProtection formatColumns="0" formatRows="0"/>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lassifierValidate">
    <tabColor indexed="47"/>
  </sheetPr>
  <dimension ref="A1:A1"/>
  <sheetViews>
    <sheetView showGridLines="0" workbookViewId="0" topLeftCell="A1"/>
  </sheetViews>
  <sheetFormatPr defaultColWidth="9.140625" defaultRowHeight="11.25"/>
  <cols>
    <col min="1" max="16384" width="9.140625" style="2" customWidth="1"/>
  </cols>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A1"/>
  <sheetViews>
    <sheetView showGridLines="0" workbookViewId="0" topLeftCell="A1"/>
  </sheetViews>
  <sheetFormatPr defaultColWidth="9.140625" defaultRowHeight="11.25"/>
  <cols>
    <col min="1" max="16384" width="9.140625" style="2" customWidth="1"/>
  </cols>
  <sheetData/>
  <sheetProtection formatColumns="0" formatRows="0"/>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3">
    <tabColor indexed="47"/>
  </sheetPr>
  <dimension ref="A1:A1"/>
  <sheetViews>
    <sheetView showGridLines="0" workbookViewId="0" topLeftCell="A1"/>
  </sheetViews>
  <sheetFormatPr defaultColWidth="9.140625" defaultRowHeight="11.25"/>
  <sheetData/>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ateChoose">
    <tabColor indexed="47"/>
  </sheetPr>
  <dimension ref="A1:A1"/>
  <sheetViews>
    <sheetView showGridLines="0" workbookViewId="0" topLeftCell="A1"/>
  </sheetViews>
  <sheetFormatPr defaultColWidth="9.140625" defaultRowHeight="11.25"/>
  <sheetData/>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omm">
    <tabColor indexed="47"/>
  </sheetPr>
  <dimension ref="A1:A1"/>
  <sheetViews>
    <sheetView showGridLines="0" workbookViewId="0" topLeftCell="A1"/>
  </sheetViews>
  <sheetFormatPr defaultColWidth="9.140625" defaultRowHeight="11.25"/>
  <sheetData/>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A1"/>
  <sheetViews>
    <sheetView showGridLines="0" workbookViewId="0" topLeftCell="A1"/>
  </sheetViews>
  <sheetFormatPr defaultColWidth="9.140625" defaultRowHeight="11.25"/>
  <sheetData/>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MO">
    <tabColor indexed="47"/>
  </sheetPr>
  <dimension ref="A1:D958"/>
  <sheetViews>
    <sheetView showGridLines="0" workbookViewId="0" topLeftCell="A1"/>
  </sheetViews>
  <sheetFormatPr defaultColWidth="9.140625" defaultRowHeight="11.25"/>
  <sheetData>
    <row r="1" spans="1:4" ht="11.25">
      <c r="A1" t="s">
        <v>1517</v>
      </c>
      <c r="B1" t="s">
        <v>1514</v>
      </c>
      <c r="C1" t="s">
        <v>1515</v>
      </c>
      <c r="D1" t="s">
        <v>1516</v>
      </c>
    </row>
    <row r="2" spans="1:4" ht="11.25">
      <c r="A2">
        <v>1</v>
      </c>
      <c r="B2" t="s">
        <v>2280</v>
      </c>
      <c r="C2" t="s">
        <v>2280</v>
      </c>
      <c r="D2" t="s">
        <v>2281</v>
      </c>
    </row>
    <row r="3" spans="1:4" ht="11.25">
      <c r="A3">
        <v>2</v>
      </c>
      <c r="B3" t="s">
        <v>2280</v>
      </c>
      <c r="C3" t="s">
        <v>1291</v>
      </c>
      <c r="D3" t="s">
        <v>1292</v>
      </c>
    </row>
    <row r="4" spans="1:4" ht="11.25">
      <c r="A4">
        <v>3</v>
      </c>
      <c r="B4" t="s">
        <v>2280</v>
      </c>
      <c r="C4" t="s">
        <v>1293</v>
      </c>
      <c r="D4" t="s">
        <v>1294</v>
      </c>
    </row>
    <row r="5" spans="1:4" ht="11.25">
      <c r="A5">
        <v>4</v>
      </c>
      <c r="B5" t="s">
        <v>2280</v>
      </c>
      <c r="C5" t="s">
        <v>319</v>
      </c>
      <c r="D5" t="s">
        <v>320</v>
      </c>
    </row>
    <row r="6" spans="1:4" ht="11.25">
      <c r="A6">
        <v>5</v>
      </c>
      <c r="B6" t="s">
        <v>2280</v>
      </c>
      <c r="C6" t="s">
        <v>1295</v>
      </c>
      <c r="D6" t="s">
        <v>1296</v>
      </c>
    </row>
    <row r="7" spans="1:4" ht="11.25">
      <c r="A7">
        <v>6</v>
      </c>
      <c r="B7" t="s">
        <v>2280</v>
      </c>
      <c r="C7" t="s">
        <v>1297</v>
      </c>
      <c r="D7" t="s">
        <v>1298</v>
      </c>
    </row>
    <row r="8" spans="1:4" ht="11.25">
      <c r="A8">
        <v>7</v>
      </c>
      <c r="B8" t="s">
        <v>2280</v>
      </c>
      <c r="C8" t="s">
        <v>1299</v>
      </c>
      <c r="D8" t="s">
        <v>1300</v>
      </c>
    </row>
    <row r="9" spans="1:4" ht="11.25">
      <c r="A9">
        <v>8</v>
      </c>
      <c r="B9" t="s">
        <v>2280</v>
      </c>
      <c r="C9" t="s">
        <v>1301</v>
      </c>
      <c r="D9" t="s">
        <v>1302</v>
      </c>
    </row>
    <row r="10" spans="1:4" ht="11.25">
      <c r="A10">
        <v>9</v>
      </c>
      <c r="B10" t="s">
        <v>2280</v>
      </c>
      <c r="C10" t="s">
        <v>1303</v>
      </c>
      <c r="D10" t="s">
        <v>1304</v>
      </c>
    </row>
    <row r="11" spans="1:4" ht="11.25">
      <c r="A11">
        <v>10</v>
      </c>
      <c r="B11" t="s">
        <v>2280</v>
      </c>
      <c r="C11" t="s">
        <v>1305</v>
      </c>
      <c r="D11" t="s">
        <v>1306</v>
      </c>
    </row>
    <row r="12" spans="1:4" ht="11.25">
      <c r="A12">
        <v>11</v>
      </c>
      <c r="B12" t="s">
        <v>2280</v>
      </c>
      <c r="C12" t="s">
        <v>2282</v>
      </c>
      <c r="D12" t="s">
        <v>2283</v>
      </c>
    </row>
    <row r="13" spans="1:4" ht="11.25">
      <c r="A13">
        <v>12</v>
      </c>
      <c r="B13" t="s">
        <v>2280</v>
      </c>
      <c r="C13" t="s">
        <v>1307</v>
      </c>
      <c r="D13" t="s">
        <v>1308</v>
      </c>
    </row>
    <row r="14" spans="1:4" ht="11.25">
      <c r="A14">
        <v>13</v>
      </c>
      <c r="B14" t="s">
        <v>2280</v>
      </c>
      <c r="C14" t="s">
        <v>1309</v>
      </c>
      <c r="D14" t="s">
        <v>1310</v>
      </c>
    </row>
    <row r="15" spans="1:4" ht="11.25">
      <c r="A15">
        <v>14</v>
      </c>
      <c r="B15" t="s">
        <v>2280</v>
      </c>
      <c r="C15" t="s">
        <v>1311</v>
      </c>
      <c r="D15" t="s">
        <v>1312</v>
      </c>
    </row>
    <row r="16" spans="1:4" ht="11.25">
      <c r="A16">
        <v>15</v>
      </c>
      <c r="B16" t="s">
        <v>2280</v>
      </c>
      <c r="C16" t="s">
        <v>1313</v>
      </c>
      <c r="D16" t="s">
        <v>1314</v>
      </c>
    </row>
    <row r="17" spans="1:4" ht="11.25">
      <c r="A17">
        <v>16</v>
      </c>
      <c r="B17" t="s">
        <v>2280</v>
      </c>
      <c r="C17" t="s">
        <v>1315</v>
      </c>
      <c r="D17" t="s">
        <v>1316</v>
      </c>
    </row>
    <row r="18" spans="1:4" ht="11.25">
      <c r="A18">
        <v>17</v>
      </c>
      <c r="B18" t="s">
        <v>2280</v>
      </c>
      <c r="C18" t="s">
        <v>1317</v>
      </c>
      <c r="D18" t="s">
        <v>1318</v>
      </c>
    </row>
    <row r="19" spans="1:4" ht="11.25">
      <c r="A19">
        <v>18</v>
      </c>
      <c r="B19" t="s">
        <v>2280</v>
      </c>
      <c r="C19" t="s">
        <v>1319</v>
      </c>
      <c r="D19" t="s">
        <v>1320</v>
      </c>
    </row>
    <row r="20" spans="1:4" ht="11.25">
      <c r="A20">
        <v>19</v>
      </c>
      <c r="B20" t="s">
        <v>2280</v>
      </c>
      <c r="C20" t="s">
        <v>1321</v>
      </c>
      <c r="D20" t="s">
        <v>1322</v>
      </c>
    </row>
    <row r="21" spans="1:4" ht="11.25">
      <c r="A21">
        <v>20</v>
      </c>
      <c r="B21" t="s">
        <v>2280</v>
      </c>
      <c r="C21" t="s">
        <v>1323</v>
      </c>
      <c r="D21" t="s">
        <v>1324</v>
      </c>
    </row>
    <row r="22" spans="1:4" ht="11.25">
      <c r="A22">
        <v>21</v>
      </c>
      <c r="B22" t="s">
        <v>2280</v>
      </c>
      <c r="C22" t="s">
        <v>1325</v>
      </c>
      <c r="D22" t="s">
        <v>1326</v>
      </c>
    </row>
    <row r="23" spans="1:4" ht="11.25">
      <c r="A23">
        <v>22</v>
      </c>
      <c r="B23" t="s">
        <v>2280</v>
      </c>
      <c r="C23" t="s">
        <v>47</v>
      </c>
      <c r="D23" t="s">
        <v>48</v>
      </c>
    </row>
    <row r="24" spans="1:4" ht="11.25">
      <c r="A24">
        <v>23</v>
      </c>
      <c r="B24" t="s">
        <v>2280</v>
      </c>
      <c r="C24" t="s">
        <v>1327</v>
      </c>
      <c r="D24" t="s">
        <v>1328</v>
      </c>
    </row>
    <row r="25" spans="1:4" ht="11.25">
      <c r="A25">
        <v>24</v>
      </c>
      <c r="B25" t="s">
        <v>867</v>
      </c>
      <c r="C25" t="s">
        <v>1329</v>
      </c>
      <c r="D25" t="s">
        <v>1330</v>
      </c>
    </row>
    <row r="26" spans="1:4" ht="11.25">
      <c r="A26">
        <v>25</v>
      </c>
      <c r="B26" t="s">
        <v>867</v>
      </c>
      <c r="C26" t="s">
        <v>867</v>
      </c>
      <c r="D26" t="s">
        <v>868</v>
      </c>
    </row>
    <row r="27" spans="1:4" ht="11.25">
      <c r="A27">
        <v>26</v>
      </c>
      <c r="B27" t="s">
        <v>867</v>
      </c>
      <c r="C27" t="s">
        <v>1331</v>
      </c>
      <c r="D27" t="s">
        <v>1332</v>
      </c>
    </row>
    <row r="28" spans="1:4" ht="11.25">
      <c r="A28">
        <v>27</v>
      </c>
      <c r="B28" t="s">
        <v>867</v>
      </c>
      <c r="C28" t="s">
        <v>1333</v>
      </c>
      <c r="D28" t="s">
        <v>1334</v>
      </c>
    </row>
    <row r="29" spans="1:4" ht="11.25">
      <c r="A29">
        <v>28</v>
      </c>
      <c r="B29" t="s">
        <v>867</v>
      </c>
      <c r="C29" t="s">
        <v>1335</v>
      </c>
      <c r="D29" t="s">
        <v>1336</v>
      </c>
    </row>
    <row r="30" spans="1:4" ht="11.25">
      <c r="A30">
        <v>29</v>
      </c>
      <c r="B30" t="s">
        <v>867</v>
      </c>
      <c r="C30" t="s">
        <v>1337</v>
      </c>
      <c r="D30" t="s">
        <v>1338</v>
      </c>
    </row>
    <row r="31" spans="1:4" ht="11.25">
      <c r="A31">
        <v>30</v>
      </c>
      <c r="B31" t="s">
        <v>867</v>
      </c>
      <c r="C31" t="s">
        <v>1339</v>
      </c>
      <c r="D31" t="s">
        <v>1340</v>
      </c>
    </row>
    <row r="32" spans="1:4" ht="11.25">
      <c r="A32">
        <v>31</v>
      </c>
      <c r="B32" t="s">
        <v>867</v>
      </c>
      <c r="C32" t="s">
        <v>1341</v>
      </c>
      <c r="D32" t="s">
        <v>1342</v>
      </c>
    </row>
    <row r="33" spans="1:4" ht="11.25">
      <c r="A33">
        <v>32</v>
      </c>
      <c r="B33" t="s">
        <v>867</v>
      </c>
      <c r="C33" t="s">
        <v>869</v>
      </c>
      <c r="D33" t="s">
        <v>870</v>
      </c>
    </row>
    <row r="34" spans="1:4" ht="11.25">
      <c r="A34">
        <v>33</v>
      </c>
      <c r="B34" t="s">
        <v>867</v>
      </c>
      <c r="C34" t="s">
        <v>1343</v>
      </c>
      <c r="D34" t="s">
        <v>1344</v>
      </c>
    </row>
    <row r="35" spans="1:4" ht="11.25">
      <c r="A35">
        <v>34</v>
      </c>
      <c r="B35" t="s">
        <v>867</v>
      </c>
      <c r="C35" t="s">
        <v>1345</v>
      </c>
      <c r="D35" t="s">
        <v>1346</v>
      </c>
    </row>
    <row r="36" spans="1:4" ht="11.25">
      <c r="A36">
        <v>35</v>
      </c>
      <c r="B36" t="s">
        <v>867</v>
      </c>
      <c r="C36" t="s">
        <v>1347</v>
      </c>
      <c r="D36" t="s">
        <v>1348</v>
      </c>
    </row>
    <row r="37" spans="1:4" ht="11.25">
      <c r="A37">
        <v>36</v>
      </c>
      <c r="B37" t="s">
        <v>867</v>
      </c>
      <c r="C37" t="s">
        <v>1349</v>
      </c>
      <c r="D37" t="s">
        <v>1350</v>
      </c>
    </row>
    <row r="38" spans="1:4" ht="11.25">
      <c r="A38">
        <v>37</v>
      </c>
      <c r="B38" t="s">
        <v>867</v>
      </c>
      <c r="C38" t="s">
        <v>1351</v>
      </c>
      <c r="D38" t="s">
        <v>1352</v>
      </c>
    </row>
    <row r="39" spans="1:4" ht="11.25">
      <c r="A39">
        <v>38</v>
      </c>
      <c r="B39" t="s">
        <v>867</v>
      </c>
      <c r="C39" t="s">
        <v>1353</v>
      </c>
      <c r="D39" t="s">
        <v>1354</v>
      </c>
    </row>
    <row r="40" spans="1:4" ht="11.25">
      <c r="A40">
        <v>39</v>
      </c>
      <c r="B40" t="s">
        <v>867</v>
      </c>
      <c r="C40" t="s">
        <v>1355</v>
      </c>
      <c r="D40" t="s">
        <v>1356</v>
      </c>
    </row>
    <row r="41" spans="1:4" ht="11.25">
      <c r="A41">
        <v>40</v>
      </c>
      <c r="B41" t="s">
        <v>867</v>
      </c>
      <c r="C41" t="s">
        <v>1357</v>
      </c>
      <c r="D41" t="s">
        <v>1358</v>
      </c>
    </row>
    <row r="42" spans="1:4" ht="11.25">
      <c r="A42">
        <v>41</v>
      </c>
      <c r="B42" t="s">
        <v>867</v>
      </c>
      <c r="C42" t="s">
        <v>1359</v>
      </c>
      <c r="D42" t="s">
        <v>1360</v>
      </c>
    </row>
    <row r="43" spans="1:4" ht="11.25">
      <c r="A43">
        <v>42</v>
      </c>
      <c r="B43" t="s">
        <v>867</v>
      </c>
      <c r="C43" t="s">
        <v>1361</v>
      </c>
      <c r="D43" t="s">
        <v>1362</v>
      </c>
    </row>
    <row r="44" spans="1:4" ht="11.25">
      <c r="A44">
        <v>43</v>
      </c>
      <c r="B44" t="s">
        <v>867</v>
      </c>
      <c r="C44" t="s">
        <v>1363</v>
      </c>
      <c r="D44" t="s">
        <v>470</v>
      </c>
    </row>
    <row r="45" spans="1:4" ht="11.25">
      <c r="A45">
        <v>44</v>
      </c>
      <c r="B45" t="s">
        <v>867</v>
      </c>
      <c r="C45" t="s">
        <v>471</v>
      </c>
      <c r="D45" t="s">
        <v>472</v>
      </c>
    </row>
    <row r="46" spans="1:4" ht="11.25">
      <c r="A46">
        <v>45</v>
      </c>
      <c r="B46" t="s">
        <v>867</v>
      </c>
      <c r="C46" t="s">
        <v>473</v>
      </c>
      <c r="D46" t="s">
        <v>474</v>
      </c>
    </row>
    <row r="47" spans="1:4" ht="11.25">
      <c r="A47">
        <v>46</v>
      </c>
      <c r="B47" t="s">
        <v>867</v>
      </c>
      <c r="C47" t="s">
        <v>475</v>
      </c>
      <c r="D47" t="s">
        <v>476</v>
      </c>
    </row>
    <row r="48" spans="1:4" ht="11.25">
      <c r="A48">
        <v>47</v>
      </c>
      <c r="B48" t="s">
        <v>867</v>
      </c>
      <c r="C48" t="s">
        <v>477</v>
      </c>
      <c r="D48" t="s">
        <v>478</v>
      </c>
    </row>
    <row r="49" spans="1:4" ht="11.25">
      <c r="A49">
        <v>48</v>
      </c>
      <c r="B49" t="s">
        <v>867</v>
      </c>
      <c r="C49" t="s">
        <v>479</v>
      </c>
      <c r="D49" t="s">
        <v>480</v>
      </c>
    </row>
    <row r="50" spans="1:4" ht="11.25">
      <c r="A50">
        <v>49</v>
      </c>
      <c r="B50" t="s">
        <v>867</v>
      </c>
      <c r="C50" t="s">
        <v>481</v>
      </c>
      <c r="D50" t="s">
        <v>482</v>
      </c>
    </row>
    <row r="51" spans="1:4" ht="11.25">
      <c r="A51">
        <v>50</v>
      </c>
      <c r="B51" t="s">
        <v>867</v>
      </c>
      <c r="C51" t="s">
        <v>483</v>
      </c>
      <c r="D51" t="s">
        <v>484</v>
      </c>
    </row>
    <row r="52" spans="1:4" ht="11.25">
      <c r="A52">
        <v>51</v>
      </c>
      <c r="B52" t="s">
        <v>867</v>
      </c>
      <c r="C52" t="s">
        <v>485</v>
      </c>
      <c r="D52" t="s">
        <v>486</v>
      </c>
    </row>
    <row r="53" spans="1:4" ht="11.25">
      <c r="A53">
        <v>52</v>
      </c>
      <c r="B53" t="s">
        <v>867</v>
      </c>
      <c r="C53" t="s">
        <v>487</v>
      </c>
      <c r="D53" t="s">
        <v>488</v>
      </c>
    </row>
    <row r="54" spans="1:4" ht="11.25">
      <c r="A54">
        <v>53</v>
      </c>
      <c r="B54" t="s">
        <v>2243</v>
      </c>
      <c r="C54" t="s">
        <v>2243</v>
      </c>
      <c r="D54" t="s">
        <v>2244</v>
      </c>
    </row>
    <row r="55" spans="1:4" ht="11.25">
      <c r="A55">
        <v>54</v>
      </c>
      <c r="B55" t="s">
        <v>2243</v>
      </c>
      <c r="C55" t="s">
        <v>489</v>
      </c>
      <c r="D55" t="s">
        <v>490</v>
      </c>
    </row>
    <row r="56" spans="1:4" ht="11.25">
      <c r="A56">
        <v>55</v>
      </c>
      <c r="B56" t="s">
        <v>2243</v>
      </c>
      <c r="C56" t="s">
        <v>491</v>
      </c>
      <c r="D56" t="s">
        <v>492</v>
      </c>
    </row>
    <row r="57" spans="1:4" ht="11.25">
      <c r="A57">
        <v>56</v>
      </c>
      <c r="B57" t="s">
        <v>2243</v>
      </c>
      <c r="C57" t="s">
        <v>493</v>
      </c>
      <c r="D57" t="s">
        <v>494</v>
      </c>
    </row>
    <row r="58" spans="1:4" ht="11.25">
      <c r="A58">
        <v>57</v>
      </c>
      <c r="B58" t="s">
        <v>2243</v>
      </c>
      <c r="C58" t="s">
        <v>495</v>
      </c>
      <c r="D58" t="s">
        <v>496</v>
      </c>
    </row>
    <row r="59" spans="1:4" ht="11.25">
      <c r="A59">
        <v>58</v>
      </c>
      <c r="B59" t="s">
        <v>2243</v>
      </c>
      <c r="C59" t="s">
        <v>497</v>
      </c>
      <c r="D59" t="s">
        <v>498</v>
      </c>
    </row>
    <row r="60" spans="1:4" ht="11.25">
      <c r="A60">
        <v>59</v>
      </c>
      <c r="B60" t="s">
        <v>2243</v>
      </c>
      <c r="C60" t="s">
        <v>499</v>
      </c>
      <c r="D60" t="s">
        <v>500</v>
      </c>
    </row>
    <row r="61" spans="1:4" ht="11.25">
      <c r="A61">
        <v>60</v>
      </c>
      <c r="B61" t="s">
        <v>2243</v>
      </c>
      <c r="C61" t="s">
        <v>501</v>
      </c>
      <c r="D61" t="s">
        <v>502</v>
      </c>
    </row>
    <row r="62" spans="1:4" ht="11.25">
      <c r="A62">
        <v>61</v>
      </c>
      <c r="B62" t="s">
        <v>2243</v>
      </c>
      <c r="C62" t="s">
        <v>503</v>
      </c>
      <c r="D62" t="s">
        <v>504</v>
      </c>
    </row>
    <row r="63" spans="1:4" ht="11.25">
      <c r="A63">
        <v>62</v>
      </c>
      <c r="B63" t="s">
        <v>2243</v>
      </c>
      <c r="C63" t="s">
        <v>2245</v>
      </c>
      <c r="D63" t="s">
        <v>2246</v>
      </c>
    </row>
    <row r="64" spans="1:4" ht="11.25">
      <c r="A64">
        <v>63</v>
      </c>
      <c r="B64" t="s">
        <v>2243</v>
      </c>
      <c r="C64" t="s">
        <v>505</v>
      </c>
      <c r="D64" t="s">
        <v>506</v>
      </c>
    </row>
    <row r="65" spans="1:4" ht="11.25">
      <c r="A65">
        <v>64</v>
      </c>
      <c r="B65" t="s">
        <v>2243</v>
      </c>
      <c r="C65" t="s">
        <v>507</v>
      </c>
      <c r="D65" t="s">
        <v>508</v>
      </c>
    </row>
    <row r="66" spans="1:4" ht="11.25">
      <c r="A66">
        <v>65</v>
      </c>
      <c r="B66" t="s">
        <v>2243</v>
      </c>
      <c r="C66" t="s">
        <v>509</v>
      </c>
      <c r="D66" t="s">
        <v>510</v>
      </c>
    </row>
    <row r="67" spans="1:4" ht="11.25">
      <c r="A67">
        <v>66</v>
      </c>
      <c r="B67" t="s">
        <v>2243</v>
      </c>
      <c r="C67" t="s">
        <v>511</v>
      </c>
      <c r="D67" t="s">
        <v>512</v>
      </c>
    </row>
    <row r="68" spans="1:4" ht="11.25">
      <c r="A68">
        <v>67</v>
      </c>
      <c r="B68" t="s">
        <v>2243</v>
      </c>
      <c r="C68" t="s">
        <v>513</v>
      </c>
      <c r="D68" t="s">
        <v>514</v>
      </c>
    </row>
    <row r="69" spans="1:4" ht="11.25">
      <c r="A69">
        <v>68</v>
      </c>
      <c r="B69" t="s">
        <v>2243</v>
      </c>
      <c r="C69" t="s">
        <v>515</v>
      </c>
      <c r="D69" t="s">
        <v>516</v>
      </c>
    </row>
    <row r="70" spans="1:4" ht="11.25">
      <c r="A70">
        <v>69</v>
      </c>
      <c r="B70" t="s">
        <v>2243</v>
      </c>
      <c r="C70" t="s">
        <v>517</v>
      </c>
      <c r="D70" t="s">
        <v>518</v>
      </c>
    </row>
    <row r="71" spans="1:4" ht="11.25">
      <c r="A71">
        <v>70</v>
      </c>
      <c r="B71" t="s">
        <v>2243</v>
      </c>
      <c r="C71" t="s">
        <v>519</v>
      </c>
      <c r="D71" t="s">
        <v>520</v>
      </c>
    </row>
    <row r="72" spans="1:4" ht="11.25">
      <c r="A72">
        <v>71</v>
      </c>
      <c r="B72" t="s">
        <v>2243</v>
      </c>
      <c r="C72" t="s">
        <v>521</v>
      </c>
      <c r="D72" t="s">
        <v>522</v>
      </c>
    </row>
    <row r="73" spans="1:4" ht="11.25">
      <c r="A73">
        <v>72</v>
      </c>
      <c r="B73" t="s">
        <v>2243</v>
      </c>
      <c r="C73" t="s">
        <v>523</v>
      </c>
      <c r="D73" t="s">
        <v>524</v>
      </c>
    </row>
    <row r="74" spans="1:4" ht="11.25">
      <c r="A74">
        <v>73</v>
      </c>
      <c r="B74" t="s">
        <v>2243</v>
      </c>
      <c r="C74" t="s">
        <v>525</v>
      </c>
      <c r="D74" t="s">
        <v>526</v>
      </c>
    </row>
    <row r="75" spans="1:4" ht="11.25">
      <c r="A75">
        <v>74</v>
      </c>
      <c r="B75" t="s">
        <v>2243</v>
      </c>
      <c r="C75" t="s">
        <v>527</v>
      </c>
      <c r="D75" t="s">
        <v>528</v>
      </c>
    </row>
    <row r="76" spans="1:4" ht="11.25">
      <c r="A76">
        <v>75</v>
      </c>
      <c r="B76" t="s">
        <v>347</v>
      </c>
      <c r="C76" t="s">
        <v>529</v>
      </c>
      <c r="D76" t="s">
        <v>530</v>
      </c>
    </row>
    <row r="77" spans="1:4" ht="11.25">
      <c r="A77">
        <v>76</v>
      </c>
      <c r="B77" t="s">
        <v>347</v>
      </c>
      <c r="C77" t="s">
        <v>531</v>
      </c>
      <c r="D77" t="s">
        <v>532</v>
      </c>
    </row>
    <row r="78" spans="1:4" ht="11.25">
      <c r="A78">
        <v>77</v>
      </c>
      <c r="B78" t="s">
        <v>347</v>
      </c>
      <c r="C78" t="s">
        <v>533</v>
      </c>
      <c r="D78" t="s">
        <v>534</v>
      </c>
    </row>
    <row r="79" spans="1:4" ht="11.25">
      <c r="A79">
        <v>78</v>
      </c>
      <c r="B79" t="s">
        <v>347</v>
      </c>
      <c r="C79" t="s">
        <v>347</v>
      </c>
      <c r="D79" t="s">
        <v>348</v>
      </c>
    </row>
    <row r="80" spans="1:4" ht="11.25">
      <c r="A80">
        <v>79</v>
      </c>
      <c r="B80" t="s">
        <v>347</v>
      </c>
      <c r="C80" t="s">
        <v>349</v>
      </c>
      <c r="D80" t="s">
        <v>350</v>
      </c>
    </row>
    <row r="81" spans="1:4" ht="11.25">
      <c r="A81">
        <v>80</v>
      </c>
      <c r="B81" t="s">
        <v>347</v>
      </c>
      <c r="C81" t="s">
        <v>535</v>
      </c>
      <c r="D81" t="s">
        <v>536</v>
      </c>
    </row>
    <row r="82" spans="1:4" ht="11.25">
      <c r="A82">
        <v>81</v>
      </c>
      <c r="B82" t="s">
        <v>347</v>
      </c>
      <c r="C82" t="s">
        <v>537</v>
      </c>
      <c r="D82" t="s">
        <v>538</v>
      </c>
    </row>
    <row r="83" spans="1:4" ht="11.25">
      <c r="A83">
        <v>82</v>
      </c>
      <c r="B83" t="s">
        <v>347</v>
      </c>
      <c r="C83" t="s">
        <v>539</v>
      </c>
      <c r="D83" t="s">
        <v>540</v>
      </c>
    </row>
    <row r="84" spans="1:4" ht="11.25">
      <c r="A84">
        <v>83</v>
      </c>
      <c r="B84" t="s">
        <v>347</v>
      </c>
      <c r="C84" t="s">
        <v>541</v>
      </c>
      <c r="D84" t="s">
        <v>542</v>
      </c>
    </row>
    <row r="85" spans="1:4" ht="11.25">
      <c r="A85">
        <v>84</v>
      </c>
      <c r="B85" t="s">
        <v>347</v>
      </c>
      <c r="C85" t="s">
        <v>543</v>
      </c>
      <c r="D85" t="s">
        <v>544</v>
      </c>
    </row>
    <row r="86" spans="1:4" ht="11.25">
      <c r="A86">
        <v>85</v>
      </c>
      <c r="B86" t="s">
        <v>347</v>
      </c>
      <c r="C86" t="s">
        <v>545</v>
      </c>
      <c r="D86" t="s">
        <v>546</v>
      </c>
    </row>
    <row r="87" spans="1:4" ht="11.25">
      <c r="A87">
        <v>86</v>
      </c>
      <c r="B87" t="s">
        <v>347</v>
      </c>
      <c r="C87" t="s">
        <v>547</v>
      </c>
      <c r="D87" t="s">
        <v>548</v>
      </c>
    </row>
    <row r="88" spans="1:4" ht="11.25">
      <c r="A88">
        <v>87</v>
      </c>
      <c r="B88" t="s">
        <v>347</v>
      </c>
      <c r="C88" t="s">
        <v>549</v>
      </c>
      <c r="D88" t="s">
        <v>550</v>
      </c>
    </row>
    <row r="89" spans="1:4" ht="11.25">
      <c r="A89">
        <v>88</v>
      </c>
      <c r="B89" t="s">
        <v>347</v>
      </c>
      <c r="C89" t="s">
        <v>551</v>
      </c>
      <c r="D89" t="s">
        <v>552</v>
      </c>
    </row>
    <row r="90" spans="1:4" ht="11.25">
      <c r="A90">
        <v>89</v>
      </c>
      <c r="B90" t="s">
        <v>347</v>
      </c>
      <c r="C90" t="s">
        <v>553</v>
      </c>
      <c r="D90" t="s">
        <v>554</v>
      </c>
    </row>
    <row r="91" spans="1:4" ht="11.25">
      <c r="A91">
        <v>90</v>
      </c>
      <c r="B91" t="s">
        <v>347</v>
      </c>
      <c r="C91" t="s">
        <v>555</v>
      </c>
      <c r="D91" t="s">
        <v>556</v>
      </c>
    </row>
    <row r="92" spans="1:4" ht="11.25">
      <c r="A92">
        <v>91</v>
      </c>
      <c r="B92" t="s">
        <v>347</v>
      </c>
      <c r="C92" t="s">
        <v>557</v>
      </c>
      <c r="D92" t="s">
        <v>558</v>
      </c>
    </row>
    <row r="93" spans="1:4" ht="11.25">
      <c r="A93">
        <v>92</v>
      </c>
      <c r="B93" t="s">
        <v>347</v>
      </c>
      <c r="C93" t="s">
        <v>559</v>
      </c>
      <c r="D93" t="s">
        <v>560</v>
      </c>
    </row>
    <row r="94" spans="1:4" ht="11.25">
      <c r="A94">
        <v>93</v>
      </c>
      <c r="B94" t="s">
        <v>347</v>
      </c>
      <c r="C94" t="s">
        <v>561</v>
      </c>
      <c r="D94" t="s">
        <v>562</v>
      </c>
    </row>
    <row r="95" spans="1:4" ht="11.25">
      <c r="A95">
        <v>94</v>
      </c>
      <c r="B95" t="s">
        <v>347</v>
      </c>
      <c r="C95" t="s">
        <v>563</v>
      </c>
      <c r="D95" t="s">
        <v>564</v>
      </c>
    </row>
    <row r="96" spans="1:4" ht="11.25">
      <c r="A96">
        <v>95</v>
      </c>
      <c r="B96" t="s">
        <v>347</v>
      </c>
      <c r="C96" t="s">
        <v>565</v>
      </c>
      <c r="D96" t="s">
        <v>566</v>
      </c>
    </row>
    <row r="97" spans="1:4" ht="11.25">
      <c r="A97">
        <v>96</v>
      </c>
      <c r="B97" t="s">
        <v>347</v>
      </c>
      <c r="C97" t="s">
        <v>567</v>
      </c>
      <c r="D97" t="s">
        <v>568</v>
      </c>
    </row>
    <row r="98" spans="1:4" ht="11.25">
      <c r="A98">
        <v>97</v>
      </c>
      <c r="B98" t="s">
        <v>347</v>
      </c>
      <c r="C98" t="s">
        <v>569</v>
      </c>
      <c r="D98" t="s">
        <v>570</v>
      </c>
    </row>
    <row r="99" spans="1:4" ht="11.25">
      <c r="A99">
        <v>98</v>
      </c>
      <c r="B99" t="s">
        <v>347</v>
      </c>
      <c r="C99" t="s">
        <v>475</v>
      </c>
      <c r="D99" t="s">
        <v>571</v>
      </c>
    </row>
    <row r="100" spans="1:4" ht="11.25">
      <c r="A100">
        <v>99</v>
      </c>
      <c r="B100" t="s">
        <v>347</v>
      </c>
      <c r="C100" t="s">
        <v>572</v>
      </c>
      <c r="D100" t="s">
        <v>573</v>
      </c>
    </row>
    <row r="101" spans="1:4" ht="11.25">
      <c r="A101">
        <v>100</v>
      </c>
      <c r="B101" t="s">
        <v>347</v>
      </c>
      <c r="C101" t="s">
        <v>574</v>
      </c>
      <c r="D101" t="s">
        <v>575</v>
      </c>
    </row>
    <row r="102" spans="1:4" ht="11.25">
      <c r="A102">
        <v>101</v>
      </c>
      <c r="B102" t="s">
        <v>347</v>
      </c>
      <c r="C102" t="s">
        <v>576</v>
      </c>
      <c r="D102" t="s">
        <v>577</v>
      </c>
    </row>
    <row r="103" spans="1:4" ht="11.25">
      <c r="A103">
        <v>102</v>
      </c>
      <c r="B103" t="s">
        <v>2247</v>
      </c>
      <c r="C103" t="s">
        <v>2247</v>
      </c>
      <c r="D103" t="s">
        <v>2248</v>
      </c>
    </row>
    <row r="104" spans="1:4" ht="11.25">
      <c r="A104">
        <v>103</v>
      </c>
      <c r="B104" t="s">
        <v>2247</v>
      </c>
      <c r="C104" t="s">
        <v>578</v>
      </c>
      <c r="D104" t="s">
        <v>579</v>
      </c>
    </row>
    <row r="105" spans="1:4" ht="11.25">
      <c r="A105">
        <v>104</v>
      </c>
      <c r="B105" t="s">
        <v>2247</v>
      </c>
      <c r="C105" t="s">
        <v>580</v>
      </c>
      <c r="D105" t="s">
        <v>581</v>
      </c>
    </row>
    <row r="106" spans="1:4" ht="11.25">
      <c r="A106">
        <v>105</v>
      </c>
      <c r="B106" t="s">
        <v>2247</v>
      </c>
      <c r="C106" t="s">
        <v>582</v>
      </c>
      <c r="D106" t="s">
        <v>583</v>
      </c>
    </row>
    <row r="107" spans="1:4" ht="11.25">
      <c r="A107">
        <v>106</v>
      </c>
      <c r="B107" t="s">
        <v>2247</v>
      </c>
      <c r="C107" t="s">
        <v>584</v>
      </c>
      <c r="D107" t="s">
        <v>585</v>
      </c>
    </row>
    <row r="108" spans="1:4" ht="11.25">
      <c r="A108">
        <v>107</v>
      </c>
      <c r="B108" t="s">
        <v>2247</v>
      </c>
      <c r="C108" t="s">
        <v>586</v>
      </c>
      <c r="D108" t="s">
        <v>587</v>
      </c>
    </row>
    <row r="109" spans="1:4" ht="11.25">
      <c r="A109">
        <v>108</v>
      </c>
      <c r="B109" t="s">
        <v>2247</v>
      </c>
      <c r="C109" t="s">
        <v>588</v>
      </c>
      <c r="D109" t="s">
        <v>589</v>
      </c>
    </row>
    <row r="110" spans="1:4" ht="11.25">
      <c r="A110">
        <v>109</v>
      </c>
      <c r="B110" t="s">
        <v>2247</v>
      </c>
      <c r="C110" t="s">
        <v>590</v>
      </c>
      <c r="D110" t="s">
        <v>591</v>
      </c>
    </row>
    <row r="111" spans="1:4" ht="11.25">
      <c r="A111">
        <v>110</v>
      </c>
      <c r="B111" t="s">
        <v>2247</v>
      </c>
      <c r="C111" t="s">
        <v>592</v>
      </c>
      <c r="D111" t="s">
        <v>593</v>
      </c>
    </row>
    <row r="112" spans="1:4" ht="11.25">
      <c r="A112">
        <v>111</v>
      </c>
      <c r="B112" t="s">
        <v>2247</v>
      </c>
      <c r="C112" t="s">
        <v>594</v>
      </c>
      <c r="D112" t="s">
        <v>595</v>
      </c>
    </row>
    <row r="113" spans="1:4" ht="11.25">
      <c r="A113">
        <v>112</v>
      </c>
      <c r="B113" t="s">
        <v>2247</v>
      </c>
      <c r="C113" t="s">
        <v>596</v>
      </c>
      <c r="D113" t="s">
        <v>597</v>
      </c>
    </row>
    <row r="114" spans="1:4" ht="11.25">
      <c r="A114">
        <v>113</v>
      </c>
      <c r="B114" t="s">
        <v>2247</v>
      </c>
      <c r="C114" t="s">
        <v>598</v>
      </c>
      <c r="D114" t="s">
        <v>599</v>
      </c>
    </row>
    <row r="115" spans="1:4" ht="11.25">
      <c r="A115">
        <v>114</v>
      </c>
      <c r="B115" t="s">
        <v>2247</v>
      </c>
      <c r="C115" t="s">
        <v>600</v>
      </c>
      <c r="D115" t="s">
        <v>601</v>
      </c>
    </row>
    <row r="116" spans="1:4" ht="11.25">
      <c r="A116">
        <v>115</v>
      </c>
      <c r="B116" t="s">
        <v>2247</v>
      </c>
      <c r="C116" t="s">
        <v>602</v>
      </c>
      <c r="D116" t="s">
        <v>603</v>
      </c>
    </row>
    <row r="117" spans="1:4" ht="11.25">
      <c r="A117">
        <v>116</v>
      </c>
      <c r="B117" t="s">
        <v>2247</v>
      </c>
      <c r="C117" t="s">
        <v>2249</v>
      </c>
      <c r="D117" t="s">
        <v>2250</v>
      </c>
    </row>
    <row r="118" spans="1:4" ht="11.25">
      <c r="A118">
        <v>117</v>
      </c>
      <c r="B118" t="s">
        <v>2247</v>
      </c>
      <c r="C118" t="s">
        <v>604</v>
      </c>
      <c r="D118" t="s">
        <v>605</v>
      </c>
    </row>
    <row r="119" spans="1:4" ht="11.25">
      <c r="A119">
        <v>118</v>
      </c>
      <c r="B119" t="s">
        <v>2247</v>
      </c>
      <c r="C119" t="s">
        <v>606</v>
      </c>
      <c r="D119" t="s">
        <v>607</v>
      </c>
    </row>
    <row r="120" spans="1:4" ht="11.25">
      <c r="A120">
        <v>119</v>
      </c>
      <c r="B120" t="s">
        <v>2247</v>
      </c>
      <c r="C120" t="s">
        <v>608</v>
      </c>
      <c r="D120" t="s">
        <v>609</v>
      </c>
    </row>
    <row r="121" spans="1:4" ht="11.25">
      <c r="A121">
        <v>120</v>
      </c>
      <c r="B121" t="s">
        <v>2247</v>
      </c>
      <c r="C121" t="s">
        <v>610</v>
      </c>
      <c r="D121" t="s">
        <v>611</v>
      </c>
    </row>
    <row r="122" spans="1:4" ht="11.25">
      <c r="A122">
        <v>121</v>
      </c>
      <c r="B122" t="s">
        <v>2247</v>
      </c>
      <c r="C122" t="s">
        <v>612</v>
      </c>
      <c r="D122" t="s">
        <v>613</v>
      </c>
    </row>
    <row r="123" spans="1:4" ht="11.25">
      <c r="A123">
        <v>122</v>
      </c>
      <c r="B123" t="s">
        <v>2247</v>
      </c>
      <c r="C123" t="s">
        <v>614</v>
      </c>
      <c r="D123" t="s">
        <v>615</v>
      </c>
    </row>
    <row r="124" spans="1:4" ht="11.25">
      <c r="A124">
        <v>123</v>
      </c>
      <c r="B124" t="s">
        <v>323</v>
      </c>
      <c r="C124" t="s">
        <v>323</v>
      </c>
      <c r="D124" t="s">
        <v>324</v>
      </c>
    </row>
    <row r="125" spans="1:4" ht="11.25">
      <c r="A125">
        <v>124</v>
      </c>
      <c r="B125" t="s">
        <v>323</v>
      </c>
      <c r="C125" t="s">
        <v>363</v>
      </c>
      <c r="D125" t="s">
        <v>616</v>
      </c>
    </row>
    <row r="126" spans="1:4" ht="11.25">
      <c r="A126">
        <v>125</v>
      </c>
      <c r="B126" t="s">
        <v>323</v>
      </c>
      <c r="C126" t="s">
        <v>325</v>
      </c>
      <c r="D126" t="s">
        <v>326</v>
      </c>
    </row>
    <row r="127" spans="1:4" ht="11.25">
      <c r="A127">
        <v>126</v>
      </c>
      <c r="B127" t="s">
        <v>323</v>
      </c>
      <c r="C127" t="s">
        <v>617</v>
      </c>
      <c r="D127" t="s">
        <v>618</v>
      </c>
    </row>
    <row r="128" spans="1:4" ht="11.25">
      <c r="A128">
        <v>127</v>
      </c>
      <c r="B128" t="s">
        <v>323</v>
      </c>
      <c r="C128" t="s">
        <v>619</v>
      </c>
      <c r="D128" t="s">
        <v>620</v>
      </c>
    </row>
    <row r="129" spans="1:4" ht="11.25">
      <c r="A129">
        <v>128</v>
      </c>
      <c r="B129" t="s">
        <v>323</v>
      </c>
      <c r="C129" t="s">
        <v>621</v>
      </c>
      <c r="D129" t="s">
        <v>622</v>
      </c>
    </row>
    <row r="130" spans="1:4" ht="11.25">
      <c r="A130">
        <v>129</v>
      </c>
      <c r="B130" t="s">
        <v>323</v>
      </c>
      <c r="C130" t="s">
        <v>623</v>
      </c>
      <c r="D130" t="s">
        <v>624</v>
      </c>
    </row>
    <row r="131" spans="1:4" ht="11.25">
      <c r="A131">
        <v>130</v>
      </c>
      <c r="B131" t="s">
        <v>323</v>
      </c>
      <c r="C131" t="s">
        <v>625</v>
      </c>
      <c r="D131" t="s">
        <v>626</v>
      </c>
    </row>
    <row r="132" spans="1:4" ht="11.25">
      <c r="A132">
        <v>131</v>
      </c>
      <c r="B132" t="s">
        <v>323</v>
      </c>
      <c r="C132" t="s">
        <v>627</v>
      </c>
      <c r="D132" t="s">
        <v>628</v>
      </c>
    </row>
    <row r="133" spans="1:4" ht="11.25">
      <c r="A133">
        <v>132</v>
      </c>
      <c r="B133" t="s">
        <v>323</v>
      </c>
      <c r="C133" t="s">
        <v>629</v>
      </c>
      <c r="D133" t="s">
        <v>630</v>
      </c>
    </row>
    <row r="134" spans="1:4" ht="11.25">
      <c r="A134">
        <v>133</v>
      </c>
      <c r="B134" t="s">
        <v>323</v>
      </c>
      <c r="C134" t="s">
        <v>631</v>
      </c>
      <c r="D134" t="s">
        <v>632</v>
      </c>
    </row>
    <row r="135" spans="1:4" ht="11.25">
      <c r="A135">
        <v>134</v>
      </c>
      <c r="B135" t="s">
        <v>323</v>
      </c>
      <c r="C135" t="s">
        <v>633</v>
      </c>
      <c r="D135" t="s">
        <v>634</v>
      </c>
    </row>
    <row r="136" spans="1:4" ht="11.25">
      <c r="A136">
        <v>135</v>
      </c>
      <c r="B136" t="s">
        <v>323</v>
      </c>
      <c r="C136" t="s">
        <v>635</v>
      </c>
      <c r="D136" t="s">
        <v>636</v>
      </c>
    </row>
    <row r="137" spans="1:4" ht="11.25">
      <c r="A137">
        <v>136</v>
      </c>
      <c r="B137" t="s">
        <v>323</v>
      </c>
      <c r="C137" t="s">
        <v>637</v>
      </c>
      <c r="D137" t="s">
        <v>638</v>
      </c>
    </row>
    <row r="138" spans="1:4" ht="11.25">
      <c r="A138">
        <v>137</v>
      </c>
      <c r="B138" t="s">
        <v>323</v>
      </c>
      <c r="C138" t="s">
        <v>639</v>
      </c>
      <c r="D138" t="s">
        <v>640</v>
      </c>
    </row>
    <row r="139" spans="1:4" ht="11.25">
      <c r="A139">
        <v>138</v>
      </c>
      <c r="B139" t="s">
        <v>323</v>
      </c>
      <c r="C139" t="s">
        <v>641</v>
      </c>
      <c r="D139" t="s">
        <v>642</v>
      </c>
    </row>
    <row r="140" spans="1:4" ht="11.25">
      <c r="A140">
        <v>139</v>
      </c>
      <c r="B140" t="s">
        <v>323</v>
      </c>
      <c r="C140" t="s">
        <v>643</v>
      </c>
      <c r="D140" t="s">
        <v>644</v>
      </c>
    </row>
    <row r="141" spans="1:4" ht="11.25">
      <c r="A141">
        <v>140</v>
      </c>
      <c r="B141" t="s">
        <v>323</v>
      </c>
      <c r="C141" t="s">
        <v>645</v>
      </c>
      <c r="D141" t="s">
        <v>646</v>
      </c>
    </row>
    <row r="142" spans="1:4" ht="11.25">
      <c r="A142">
        <v>141</v>
      </c>
      <c r="B142" t="s">
        <v>323</v>
      </c>
      <c r="C142" t="s">
        <v>647</v>
      </c>
      <c r="D142" t="s">
        <v>648</v>
      </c>
    </row>
    <row r="143" spans="1:4" ht="11.25">
      <c r="A143">
        <v>142</v>
      </c>
      <c r="B143" t="s">
        <v>323</v>
      </c>
      <c r="C143" t="s">
        <v>649</v>
      </c>
      <c r="D143" t="s">
        <v>650</v>
      </c>
    </row>
    <row r="144" spans="1:4" ht="11.25">
      <c r="A144">
        <v>143</v>
      </c>
      <c r="B144" t="s">
        <v>323</v>
      </c>
      <c r="C144" t="s">
        <v>651</v>
      </c>
      <c r="D144" t="s">
        <v>652</v>
      </c>
    </row>
    <row r="145" spans="1:4" ht="11.25">
      <c r="A145">
        <v>144</v>
      </c>
      <c r="B145" t="s">
        <v>323</v>
      </c>
      <c r="C145" t="s">
        <v>653</v>
      </c>
      <c r="D145" t="s">
        <v>654</v>
      </c>
    </row>
    <row r="146" spans="1:4" ht="11.25">
      <c r="A146">
        <v>145</v>
      </c>
      <c r="B146" t="s">
        <v>911</v>
      </c>
      <c r="C146" t="s">
        <v>361</v>
      </c>
      <c r="D146" t="s">
        <v>362</v>
      </c>
    </row>
    <row r="147" spans="1:4" ht="11.25">
      <c r="A147">
        <v>146</v>
      </c>
      <c r="B147" t="s">
        <v>911</v>
      </c>
      <c r="C147" t="s">
        <v>911</v>
      </c>
      <c r="D147" t="s">
        <v>912</v>
      </c>
    </row>
    <row r="148" spans="1:4" ht="11.25">
      <c r="A148">
        <v>147</v>
      </c>
      <c r="B148" t="s">
        <v>911</v>
      </c>
      <c r="C148" t="s">
        <v>365</v>
      </c>
      <c r="D148" t="s">
        <v>366</v>
      </c>
    </row>
    <row r="149" spans="1:4" ht="11.25">
      <c r="A149">
        <v>148</v>
      </c>
      <c r="B149" t="s">
        <v>911</v>
      </c>
      <c r="C149" t="s">
        <v>363</v>
      </c>
      <c r="D149" t="s">
        <v>364</v>
      </c>
    </row>
    <row r="150" spans="1:4" ht="11.25">
      <c r="A150">
        <v>149</v>
      </c>
      <c r="B150" t="s">
        <v>911</v>
      </c>
      <c r="C150" t="s">
        <v>655</v>
      </c>
      <c r="D150" t="s">
        <v>656</v>
      </c>
    </row>
    <row r="151" spans="1:4" ht="11.25">
      <c r="A151">
        <v>150</v>
      </c>
      <c r="B151" t="s">
        <v>911</v>
      </c>
      <c r="C151" t="s">
        <v>657</v>
      </c>
      <c r="D151" t="s">
        <v>658</v>
      </c>
    </row>
    <row r="152" spans="1:4" ht="11.25">
      <c r="A152">
        <v>151</v>
      </c>
      <c r="B152" t="s">
        <v>911</v>
      </c>
      <c r="C152" t="s">
        <v>617</v>
      </c>
      <c r="D152" t="s">
        <v>659</v>
      </c>
    </row>
    <row r="153" spans="1:4" ht="11.25">
      <c r="A153">
        <v>152</v>
      </c>
      <c r="B153" t="s">
        <v>911</v>
      </c>
      <c r="C153" t="s">
        <v>660</v>
      </c>
      <c r="D153" t="s">
        <v>661</v>
      </c>
    </row>
    <row r="154" spans="1:4" ht="11.25">
      <c r="A154">
        <v>153</v>
      </c>
      <c r="B154" t="s">
        <v>911</v>
      </c>
      <c r="C154" t="s">
        <v>355</v>
      </c>
      <c r="D154" t="s">
        <v>356</v>
      </c>
    </row>
    <row r="155" spans="1:4" ht="11.25">
      <c r="A155">
        <v>154</v>
      </c>
      <c r="B155" t="s">
        <v>911</v>
      </c>
      <c r="C155" t="s">
        <v>662</v>
      </c>
      <c r="D155" t="s">
        <v>663</v>
      </c>
    </row>
    <row r="156" spans="1:4" ht="11.25">
      <c r="A156">
        <v>155</v>
      </c>
      <c r="B156" t="s">
        <v>911</v>
      </c>
      <c r="C156" t="s">
        <v>913</v>
      </c>
      <c r="D156" t="s">
        <v>914</v>
      </c>
    </row>
    <row r="157" spans="1:4" ht="11.25">
      <c r="A157">
        <v>156</v>
      </c>
      <c r="B157" t="s">
        <v>911</v>
      </c>
      <c r="C157" t="s">
        <v>2251</v>
      </c>
      <c r="D157" t="s">
        <v>2252</v>
      </c>
    </row>
    <row r="158" spans="1:4" ht="11.25">
      <c r="A158">
        <v>157</v>
      </c>
      <c r="B158" t="s">
        <v>911</v>
      </c>
      <c r="C158" t="s">
        <v>321</v>
      </c>
      <c r="D158" t="s">
        <v>322</v>
      </c>
    </row>
    <row r="159" spans="1:4" ht="11.25">
      <c r="A159">
        <v>158</v>
      </c>
      <c r="B159" t="s">
        <v>911</v>
      </c>
      <c r="C159" t="s">
        <v>664</v>
      </c>
      <c r="D159" t="s">
        <v>665</v>
      </c>
    </row>
    <row r="160" spans="1:4" ht="11.25">
      <c r="A160">
        <v>159</v>
      </c>
      <c r="B160" t="s">
        <v>911</v>
      </c>
      <c r="C160" t="s">
        <v>666</v>
      </c>
      <c r="D160" t="s">
        <v>667</v>
      </c>
    </row>
    <row r="161" spans="1:4" ht="11.25">
      <c r="A161">
        <v>160</v>
      </c>
      <c r="B161" t="s">
        <v>911</v>
      </c>
      <c r="C161" t="s">
        <v>668</v>
      </c>
      <c r="D161" t="s">
        <v>669</v>
      </c>
    </row>
    <row r="162" spans="1:4" ht="11.25">
      <c r="A162">
        <v>161</v>
      </c>
      <c r="B162" t="s">
        <v>911</v>
      </c>
      <c r="C162" t="s">
        <v>373</v>
      </c>
      <c r="D162" t="s">
        <v>374</v>
      </c>
    </row>
    <row r="163" spans="1:4" ht="11.25">
      <c r="A163">
        <v>162</v>
      </c>
      <c r="B163" t="s">
        <v>911</v>
      </c>
      <c r="C163" t="s">
        <v>1265</v>
      </c>
      <c r="D163" t="s">
        <v>1266</v>
      </c>
    </row>
    <row r="164" spans="1:4" ht="11.25">
      <c r="A164">
        <v>163</v>
      </c>
      <c r="B164" t="s">
        <v>911</v>
      </c>
      <c r="C164" t="s">
        <v>670</v>
      </c>
      <c r="D164" t="s">
        <v>671</v>
      </c>
    </row>
    <row r="165" spans="1:4" ht="11.25">
      <c r="A165">
        <v>164</v>
      </c>
      <c r="B165" t="s">
        <v>911</v>
      </c>
      <c r="C165" t="s">
        <v>353</v>
      </c>
      <c r="D165" t="s">
        <v>354</v>
      </c>
    </row>
    <row r="166" spans="1:4" ht="11.25">
      <c r="A166">
        <v>165</v>
      </c>
      <c r="B166" t="s">
        <v>911</v>
      </c>
      <c r="C166" t="s">
        <v>672</v>
      </c>
      <c r="D166" t="s">
        <v>673</v>
      </c>
    </row>
    <row r="167" spans="1:4" ht="11.25">
      <c r="A167">
        <v>166</v>
      </c>
      <c r="B167" t="s">
        <v>911</v>
      </c>
      <c r="C167" t="s">
        <v>359</v>
      </c>
      <c r="D167" t="s">
        <v>360</v>
      </c>
    </row>
    <row r="168" spans="1:4" ht="11.25">
      <c r="A168">
        <v>167</v>
      </c>
      <c r="B168" t="s">
        <v>911</v>
      </c>
      <c r="C168" t="s">
        <v>674</v>
      </c>
      <c r="D168" t="s">
        <v>675</v>
      </c>
    </row>
    <row r="169" spans="1:4" ht="11.25">
      <c r="A169">
        <v>168</v>
      </c>
      <c r="B169" t="s">
        <v>911</v>
      </c>
      <c r="C169" t="s">
        <v>367</v>
      </c>
      <c r="D169" t="s">
        <v>368</v>
      </c>
    </row>
    <row r="170" spans="1:4" ht="11.25">
      <c r="A170">
        <v>169</v>
      </c>
      <c r="B170" t="s">
        <v>911</v>
      </c>
      <c r="C170" t="s">
        <v>676</v>
      </c>
      <c r="D170" t="s">
        <v>677</v>
      </c>
    </row>
    <row r="171" spans="1:4" ht="11.25">
      <c r="A171">
        <v>170</v>
      </c>
      <c r="B171" t="s">
        <v>911</v>
      </c>
      <c r="C171" t="s">
        <v>357</v>
      </c>
      <c r="D171" t="s">
        <v>358</v>
      </c>
    </row>
    <row r="172" spans="1:4" ht="11.25">
      <c r="A172">
        <v>171</v>
      </c>
      <c r="B172" t="s">
        <v>911</v>
      </c>
      <c r="C172" t="s">
        <v>369</v>
      </c>
      <c r="D172" t="s">
        <v>370</v>
      </c>
    </row>
    <row r="173" spans="1:4" ht="11.25">
      <c r="A173">
        <v>172</v>
      </c>
      <c r="B173" t="s">
        <v>911</v>
      </c>
      <c r="C173" t="s">
        <v>371</v>
      </c>
      <c r="D173" t="s">
        <v>372</v>
      </c>
    </row>
    <row r="174" spans="1:4" ht="11.25">
      <c r="A174">
        <v>173</v>
      </c>
      <c r="B174" t="s">
        <v>911</v>
      </c>
      <c r="C174" t="s">
        <v>381</v>
      </c>
      <c r="D174" t="s">
        <v>382</v>
      </c>
    </row>
    <row r="175" spans="1:4" ht="11.25">
      <c r="A175">
        <v>174</v>
      </c>
      <c r="B175" t="s">
        <v>911</v>
      </c>
      <c r="C175" t="s">
        <v>678</v>
      </c>
      <c r="D175" t="s">
        <v>679</v>
      </c>
    </row>
    <row r="176" spans="1:4" ht="11.25">
      <c r="A176">
        <v>175</v>
      </c>
      <c r="B176" t="s">
        <v>911</v>
      </c>
      <c r="C176" t="s">
        <v>2225</v>
      </c>
      <c r="D176" t="s">
        <v>2226</v>
      </c>
    </row>
    <row r="177" spans="1:4" ht="11.25">
      <c r="A177">
        <v>176</v>
      </c>
      <c r="B177" t="s">
        <v>911</v>
      </c>
      <c r="C177" t="s">
        <v>680</v>
      </c>
      <c r="D177" t="s">
        <v>681</v>
      </c>
    </row>
    <row r="178" spans="1:4" ht="11.25">
      <c r="A178">
        <v>177</v>
      </c>
      <c r="B178" t="s">
        <v>911</v>
      </c>
      <c r="C178" t="s">
        <v>923</v>
      </c>
      <c r="D178" t="s">
        <v>924</v>
      </c>
    </row>
    <row r="179" spans="1:4" ht="11.25">
      <c r="A179">
        <v>178</v>
      </c>
      <c r="B179" t="s">
        <v>911</v>
      </c>
      <c r="C179" t="s">
        <v>377</v>
      </c>
      <c r="D179" t="s">
        <v>378</v>
      </c>
    </row>
    <row r="180" spans="1:4" ht="11.25">
      <c r="A180">
        <v>179</v>
      </c>
      <c r="B180" t="s">
        <v>911</v>
      </c>
      <c r="C180" t="s">
        <v>375</v>
      </c>
      <c r="D180" t="s">
        <v>376</v>
      </c>
    </row>
    <row r="181" spans="1:4" ht="11.25">
      <c r="A181">
        <v>180</v>
      </c>
      <c r="B181" t="s">
        <v>911</v>
      </c>
      <c r="C181" t="s">
        <v>682</v>
      </c>
      <c r="D181" t="s">
        <v>683</v>
      </c>
    </row>
    <row r="182" spans="1:4" ht="11.25">
      <c r="A182">
        <v>181</v>
      </c>
      <c r="B182" t="s">
        <v>911</v>
      </c>
      <c r="C182" t="s">
        <v>1283</v>
      </c>
      <c r="D182" t="s">
        <v>1284</v>
      </c>
    </row>
    <row r="183" spans="1:4" ht="11.25">
      <c r="A183">
        <v>182</v>
      </c>
      <c r="B183" t="s">
        <v>911</v>
      </c>
      <c r="C183" t="s">
        <v>379</v>
      </c>
      <c r="D183" t="s">
        <v>380</v>
      </c>
    </row>
    <row r="184" spans="1:4" ht="11.25">
      <c r="A184">
        <v>183</v>
      </c>
      <c r="B184" t="s">
        <v>383</v>
      </c>
      <c r="C184" t="s">
        <v>684</v>
      </c>
      <c r="D184" t="s">
        <v>685</v>
      </c>
    </row>
    <row r="185" spans="1:4" ht="11.25">
      <c r="A185">
        <v>184</v>
      </c>
      <c r="B185" t="s">
        <v>383</v>
      </c>
      <c r="C185" t="s">
        <v>383</v>
      </c>
      <c r="D185" t="s">
        <v>384</v>
      </c>
    </row>
    <row r="186" spans="1:4" ht="11.25">
      <c r="A186">
        <v>185</v>
      </c>
      <c r="B186" t="s">
        <v>383</v>
      </c>
      <c r="C186" t="s">
        <v>686</v>
      </c>
      <c r="D186" t="s">
        <v>687</v>
      </c>
    </row>
    <row r="187" spans="1:4" ht="11.25">
      <c r="A187">
        <v>186</v>
      </c>
      <c r="B187" t="s">
        <v>383</v>
      </c>
      <c r="C187" t="s">
        <v>688</v>
      </c>
      <c r="D187" t="s">
        <v>689</v>
      </c>
    </row>
    <row r="188" spans="1:4" ht="11.25">
      <c r="A188">
        <v>187</v>
      </c>
      <c r="B188" t="s">
        <v>383</v>
      </c>
      <c r="C188" t="s">
        <v>690</v>
      </c>
      <c r="D188" t="s">
        <v>691</v>
      </c>
    </row>
    <row r="189" spans="1:4" ht="11.25">
      <c r="A189">
        <v>188</v>
      </c>
      <c r="B189" t="s">
        <v>383</v>
      </c>
      <c r="C189" t="s">
        <v>692</v>
      </c>
      <c r="D189" t="s">
        <v>693</v>
      </c>
    </row>
    <row r="190" spans="1:4" ht="11.25">
      <c r="A190">
        <v>189</v>
      </c>
      <c r="B190" t="s">
        <v>383</v>
      </c>
      <c r="C190" t="s">
        <v>694</v>
      </c>
      <c r="D190" t="s">
        <v>695</v>
      </c>
    </row>
    <row r="191" spans="1:4" ht="11.25">
      <c r="A191">
        <v>190</v>
      </c>
      <c r="B191" t="s">
        <v>383</v>
      </c>
      <c r="C191" t="s">
        <v>696</v>
      </c>
      <c r="D191" t="s">
        <v>697</v>
      </c>
    </row>
    <row r="192" spans="1:4" ht="11.25">
      <c r="A192">
        <v>191</v>
      </c>
      <c r="B192" t="s">
        <v>383</v>
      </c>
      <c r="C192" t="s">
        <v>698</v>
      </c>
      <c r="D192" t="s">
        <v>699</v>
      </c>
    </row>
    <row r="193" spans="1:4" ht="11.25">
      <c r="A193">
        <v>192</v>
      </c>
      <c r="B193" t="s">
        <v>383</v>
      </c>
      <c r="C193" t="s">
        <v>700</v>
      </c>
      <c r="D193" t="s">
        <v>701</v>
      </c>
    </row>
    <row r="194" spans="1:4" ht="11.25">
      <c r="A194">
        <v>193</v>
      </c>
      <c r="B194" t="s">
        <v>383</v>
      </c>
      <c r="C194" t="s">
        <v>702</v>
      </c>
      <c r="D194" t="s">
        <v>703</v>
      </c>
    </row>
    <row r="195" spans="1:4" ht="11.25">
      <c r="A195">
        <v>194</v>
      </c>
      <c r="B195" t="s">
        <v>383</v>
      </c>
      <c r="C195" t="s">
        <v>704</v>
      </c>
      <c r="D195" t="s">
        <v>705</v>
      </c>
    </row>
    <row r="196" spans="1:4" ht="11.25">
      <c r="A196">
        <v>195</v>
      </c>
      <c r="B196" t="s">
        <v>383</v>
      </c>
      <c r="C196" t="s">
        <v>706</v>
      </c>
      <c r="D196" t="s">
        <v>707</v>
      </c>
    </row>
    <row r="197" spans="1:4" ht="11.25">
      <c r="A197">
        <v>196</v>
      </c>
      <c r="B197" t="s">
        <v>383</v>
      </c>
      <c r="C197" t="s">
        <v>708</v>
      </c>
      <c r="D197" t="s">
        <v>709</v>
      </c>
    </row>
    <row r="198" spans="1:4" ht="11.25">
      <c r="A198">
        <v>197</v>
      </c>
      <c r="B198" t="s">
        <v>383</v>
      </c>
      <c r="C198" t="s">
        <v>385</v>
      </c>
      <c r="D198" t="s">
        <v>386</v>
      </c>
    </row>
    <row r="199" spans="1:4" ht="11.25">
      <c r="A199">
        <v>198</v>
      </c>
      <c r="B199" t="s">
        <v>383</v>
      </c>
      <c r="C199" t="s">
        <v>710</v>
      </c>
      <c r="D199" t="s">
        <v>711</v>
      </c>
    </row>
    <row r="200" spans="1:4" ht="11.25">
      <c r="A200">
        <v>199</v>
      </c>
      <c r="B200" t="s">
        <v>383</v>
      </c>
      <c r="C200" t="s">
        <v>712</v>
      </c>
      <c r="D200" t="s">
        <v>713</v>
      </c>
    </row>
    <row r="201" spans="1:4" ht="11.25">
      <c r="A201">
        <v>200</v>
      </c>
      <c r="B201" t="s">
        <v>383</v>
      </c>
      <c r="C201" t="s">
        <v>714</v>
      </c>
      <c r="D201" t="s">
        <v>715</v>
      </c>
    </row>
    <row r="202" spans="1:4" ht="11.25">
      <c r="A202">
        <v>201</v>
      </c>
      <c r="B202" t="s">
        <v>383</v>
      </c>
      <c r="C202" t="s">
        <v>716</v>
      </c>
      <c r="D202" t="s">
        <v>717</v>
      </c>
    </row>
    <row r="203" spans="1:4" ht="11.25">
      <c r="A203">
        <v>202</v>
      </c>
      <c r="B203" t="s">
        <v>383</v>
      </c>
      <c r="C203" t="s">
        <v>718</v>
      </c>
      <c r="D203" t="s">
        <v>719</v>
      </c>
    </row>
    <row r="204" spans="1:4" ht="11.25">
      <c r="A204">
        <v>203</v>
      </c>
      <c r="B204" t="s">
        <v>383</v>
      </c>
      <c r="C204" t="s">
        <v>2276</v>
      </c>
      <c r="D204" t="s">
        <v>720</v>
      </c>
    </row>
    <row r="205" spans="1:4" ht="11.25">
      <c r="A205">
        <v>204</v>
      </c>
      <c r="B205" t="s">
        <v>383</v>
      </c>
      <c r="C205" t="s">
        <v>721</v>
      </c>
      <c r="D205" t="s">
        <v>722</v>
      </c>
    </row>
    <row r="206" spans="1:4" ht="11.25">
      <c r="A206">
        <v>205</v>
      </c>
      <c r="B206" t="s">
        <v>383</v>
      </c>
      <c r="C206" t="s">
        <v>723</v>
      </c>
      <c r="D206" t="s">
        <v>724</v>
      </c>
    </row>
    <row r="207" spans="1:4" ht="11.25">
      <c r="A207">
        <v>206</v>
      </c>
      <c r="B207" t="s">
        <v>256</v>
      </c>
      <c r="C207" t="s">
        <v>725</v>
      </c>
      <c r="D207" t="s">
        <v>726</v>
      </c>
    </row>
    <row r="208" spans="1:4" ht="11.25">
      <c r="A208">
        <v>207</v>
      </c>
      <c r="B208" t="s">
        <v>256</v>
      </c>
      <c r="C208" t="s">
        <v>256</v>
      </c>
      <c r="D208" t="s">
        <v>257</v>
      </c>
    </row>
    <row r="209" spans="1:4" ht="11.25">
      <c r="A209">
        <v>208</v>
      </c>
      <c r="B209" t="s">
        <v>256</v>
      </c>
      <c r="C209" t="s">
        <v>343</v>
      </c>
      <c r="D209" t="s">
        <v>344</v>
      </c>
    </row>
    <row r="210" spans="1:4" ht="11.25">
      <c r="A210">
        <v>209</v>
      </c>
      <c r="B210" t="s">
        <v>256</v>
      </c>
      <c r="C210" t="s">
        <v>727</v>
      </c>
      <c r="D210" t="s">
        <v>728</v>
      </c>
    </row>
    <row r="211" spans="1:4" ht="11.25">
      <c r="A211">
        <v>210</v>
      </c>
      <c r="B211" t="s">
        <v>256</v>
      </c>
      <c r="C211" t="s">
        <v>729</v>
      </c>
      <c r="D211" t="s">
        <v>730</v>
      </c>
    </row>
    <row r="212" spans="1:4" ht="11.25">
      <c r="A212">
        <v>211</v>
      </c>
      <c r="B212" t="s">
        <v>256</v>
      </c>
      <c r="C212" t="s">
        <v>258</v>
      </c>
      <c r="D212" t="s">
        <v>259</v>
      </c>
    </row>
    <row r="213" spans="1:4" ht="11.25">
      <c r="A213">
        <v>212</v>
      </c>
      <c r="B213" t="s">
        <v>256</v>
      </c>
      <c r="C213" t="s">
        <v>731</v>
      </c>
      <c r="D213" t="s">
        <v>732</v>
      </c>
    </row>
    <row r="214" spans="1:4" ht="11.25">
      <c r="A214">
        <v>213</v>
      </c>
      <c r="B214" t="s">
        <v>256</v>
      </c>
      <c r="C214" t="s">
        <v>733</v>
      </c>
      <c r="D214" t="s">
        <v>734</v>
      </c>
    </row>
    <row r="215" spans="1:4" ht="11.25">
      <c r="A215">
        <v>214</v>
      </c>
      <c r="B215" t="s">
        <v>256</v>
      </c>
      <c r="C215" t="s">
        <v>735</v>
      </c>
      <c r="D215" t="s">
        <v>736</v>
      </c>
    </row>
    <row r="216" spans="1:4" ht="11.25">
      <c r="A216">
        <v>215</v>
      </c>
      <c r="B216" t="s">
        <v>256</v>
      </c>
      <c r="C216" t="s">
        <v>737</v>
      </c>
      <c r="D216" t="s">
        <v>738</v>
      </c>
    </row>
    <row r="217" spans="1:4" ht="11.25">
      <c r="A217">
        <v>216</v>
      </c>
      <c r="B217" t="s">
        <v>256</v>
      </c>
      <c r="C217" t="s">
        <v>739</v>
      </c>
      <c r="D217" t="s">
        <v>740</v>
      </c>
    </row>
    <row r="218" spans="1:4" ht="11.25">
      <c r="A218">
        <v>217</v>
      </c>
      <c r="B218" t="s">
        <v>256</v>
      </c>
      <c r="C218" t="s">
        <v>741</v>
      </c>
      <c r="D218" t="s">
        <v>742</v>
      </c>
    </row>
    <row r="219" spans="1:4" ht="11.25">
      <c r="A219">
        <v>218</v>
      </c>
      <c r="B219" t="s">
        <v>256</v>
      </c>
      <c r="C219" t="s">
        <v>743</v>
      </c>
      <c r="D219" t="s">
        <v>744</v>
      </c>
    </row>
    <row r="220" spans="1:4" ht="11.25">
      <c r="A220">
        <v>219</v>
      </c>
      <c r="B220" t="s">
        <v>256</v>
      </c>
      <c r="C220" t="s">
        <v>745</v>
      </c>
      <c r="D220" t="s">
        <v>746</v>
      </c>
    </row>
    <row r="221" spans="1:4" ht="11.25">
      <c r="A221">
        <v>220</v>
      </c>
      <c r="B221" t="s">
        <v>256</v>
      </c>
      <c r="C221" t="s">
        <v>747</v>
      </c>
      <c r="D221" t="s">
        <v>748</v>
      </c>
    </row>
    <row r="222" spans="1:4" ht="11.25">
      <c r="A222">
        <v>221</v>
      </c>
      <c r="B222" t="s">
        <v>256</v>
      </c>
      <c r="C222" t="s">
        <v>749</v>
      </c>
      <c r="D222" t="s">
        <v>750</v>
      </c>
    </row>
    <row r="223" spans="1:4" ht="11.25">
      <c r="A223">
        <v>222</v>
      </c>
      <c r="B223" t="s">
        <v>256</v>
      </c>
      <c r="C223" t="s">
        <v>751</v>
      </c>
      <c r="D223" t="s">
        <v>752</v>
      </c>
    </row>
    <row r="224" spans="1:4" ht="11.25">
      <c r="A224">
        <v>223</v>
      </c>
      <c r="B224" t="s">
        <v>256</v>
      </c>
      <c r="C224" t="s">
        <v>753</v>
      </c>
      <c r="D224" t="s">
        <v>754</v>
      </c>
    </row>
    <row r="225" spans="1:4" ht="11.25">
      <c r="A225">
        <v>224</v>
      </c>
      <c r="B225" t="s">
        <v>2219</v>
      </c>
      <c r="C225" t="s">
        <v>2219</v>
      </c>
      <c r="D225" t="s">
        <v>2220</v>
      </c>
    </row>
    <row r="226" spans="1:4" ht="11.25">
      <c r="A226">
        <v>225</v>
      </c>
      <c r="B226" t="s">
        <v>2219</v>
      </c>
      <c r="C226" t="s">
        <v>2221</v>
      </c>
      <c r="D226" t="s">
        <v>2222</v>
      </c>
    </row>
    <row r="227" spans="1:4" ht="11.25">
      <c r="A227">
        <v>226</v>
      </c>
      <c r="B227" t="s">
        <v>2219</v>
      </c>
      <c r="C227" t="s">
        <v>755</v>
      </c>
      <c r="D227" t="s">
        <v>756</v>
      </c>
    </row>
    <row r="228" spans="1:4" ht="11.25">
      <c r="A228">
        <v>227</v>
      </c>
      <c r="B228" t="s">
        <v>2219</v>
      </c>
      <c r="C228" t="s">
        <v>757</v>
      </c>
      <c r="D228" t="s">
        <v>758</v>
      </c>
    </row>
    <row r="229" spans="1:4" ht="11.25">
      <c r="A229">
        <v>228</v>
      </c>
      <c r="B229" t="s">
        <v>2219</v>
      </c>
      <c r="C229" t="s">
        <v>759</v>
      </c>
      <c r="D229" t="s">
        <v>760</v>
      </c>
    </row>
    <row r="230" spans="1:4" ht="11.25">
      <c r="A230">
        <v>229</v>
      </c>
      <c r="B230" t="s">
        <v>2219</v>
      </c>
      <c r="C230" t="s">
        <v>761</v>
      </c>
      <c r="D230" t="s">
        <v>762</v>
      </c>
    </row>
    <row r="231" spans="1:4" ht="11.25">
      <c r="A231">
        <v>230</v>
      </c>
      <c r="B231" t="s">
        <v>2219</v>
      </c>
      <c r="C231" t="s">
        <v>763</v>
      </c>
      <c r="D231" t="s">
        <v>764</v>
      </c>
    </row>
    <row r="232" spans="1:4" ht="11.25">
      <c r="A232">
        <v>231</v>
      </c>
      <c r="B232" t="s">
        <v>2219</v>
      </c>
      <c r="C232" t="s">
        <v>765</v>
      </c>
      <c r="D232" t="s">
        <v>766</v>
      </c>
    </row>
    <row r="233" spans="1:4" ht="11.25">
      <c r="A233">
        <v>232</v>
      </c>
      <c r="B233" t="s">
        <v>2219</v>
      </c>
      <c r="C233" t="s">
        <v>767</v>
      </c>
      <c r="D233" t="s">
        <v>768</v>
      </c>
    </row>
    <row r="234" spans="1:4" ht="11.25">
      <c r="A234">
        <v>233</v>
      </c>
      <c r="B234" t="s">
        <v>2219</v>
      </c>
      <c r="C234" t="s">
        <v>769</v>
      </c>
      <c r="D234" t="s">
        <v>770</v>
      </c>
    </row>
    <row r="235" spans="1:4" ht="11.25">
      <c r="A235">
        <v>234</v>
      </c>
      <c r="B235" t="s">
        <v>2219</v>
      </c>
      <c r="C235" t="s">
        <v>771</v>
      </c>
      <c r="D235" t="s">
        <v>772</v>
      </c>
    </row>
    <row r="236" spans="1:4" ht="11.25">
      <c r="A236">
        <v>235</v>
      </c>
      <c r="B236" t="s">
        <v>2219</v>
      </c>
      <c r="C236" t="s">
        <v>773</v>
      </c>
      <c r="D236" t="s">
        <v>774</v>
      </c>
    </row>
    <row r="237" spans="1:4" ht="11.25">
      <c r="A237">
        <v>236</v>
      </c>
      <c r="B237" t="s">
        <v>2219</v>
      </c>
      <c r="C237" t="s">
        <v>775</v>
      </c>
      <c r="D237" t="s">
        <v>776</v>
      </c>
    </row>
    <row r="238" spans="1:4" ht="11.25">
      <c r="A238">
        <v>237</v>
      </c>
      <c r="B238" t="s">
        <v>329</v>
      </c>
      <c r="C238" t="s">
        <v>777</v>
      </c>
      <c r="D238" t="s">
        <v>778</v>
      </c>
    </row>
    <row r="239" spans="1:4" ht="11.25">
      <c r="A239">
        <v>238</v>
      </c>
      <c r="B239" t="s">
        <v>329</v>
      </c>
      <c r="C239" t="s">
        <v>329</v>
      </c>
      <c r="D239" t="s">
        <v>330</v>
      </c>
    </row>
    <row r="240" spans="1:4" ht="11.25">
      <c r="A240">
        <v>239</v>
      </c>
      <c r="B240" t="s">
        <v>329</v>
      </c>
      <c r="C240" t="s">
        <v>331</v>
      </c>
      <c r="D240" t="s">
        <v>332</v>
      </c>
    </row>
    <row r="241" spans="1:4" ht="11.25">
      <c r="A241">
        <v>240</v>
      </c>
      <c r="B241" t="s">
        <v>329</v>
      </c>
      <c r="C241" t="s">
        <v>779</v>
      </c>
      <c r="D241" t="s">
        <v>780</v>
      </c>
    </row>
    <row r="242" spans="1:4" ht="11.25">
      <c r="A242">
        <v>241</v>
      </c>
      <c r="B242" t="s">
        <v>329</v>
      </c>
      <c r="C242" t="s">
        <v>781</v>
      </c>
      <c r="D242" t="s">
        <v>782</v>
      </c>
    </row>
    <row r="243" spans="1:4" ht="11.25">
      <c r="A243">
        <v>242</v>
      </c>
      <c r="B243" t="s">
        <v>329</v>
      </c>
      <c r="C243" t="s">
        <v>783</v>
      </c>
      <c r="D243" t="s">
        <v>784</v>
      </c>
    </row>
    <row r="244" spans="1:4" ht="11.25">
      <c r="A244">
        <v>243</v>
      </c>
      <c r="B244" t="s">
        <v>329</v>
      </c>
      <c r="C244" t="s">
        <v>785</v>
      </c>
      <c r="D244" t="s">
        <v>786</v>
      </c>
    </row>
    <row r="245" spans="1:4" ht="11.25">
      <c r="A245">
        <v>244</v>
      </c>
      <c r="B245" t="s">
        <v>329</v>
      </c>
      <c r="C245" t="s">
        <v>787</v>
      </c>
      <c r="D245" t="s">
        <v>788</v>
      </c>
    </row>
    <row r="246" spans="1:4" ht="11.25">
      <c r="A246">
        <v>245</v>
      </c>
      <c r="B246" t="s">
        <v>329</v>
      </c>
      <c r="C246" t="s">
        <v>789</v>
      </c>
      <c r="D246" t="s">
        <v>790</v>
      </c>
    </row>
    <row r="247" spans="1:4" ht="11.25">
      <c r="A247">
        <v>246</v>
      </c>
      <c r="B247" t="s">
        <v>329</v>
      </c>
      <c r="C247" t="s">
        <v>791</v>
      </c>
      <c r="D247" t="s">
        <v>792</v>
      </c>
    </row>
    <row r="248" spans="1:4" ht="11.25">
      <c r="A248">
        <v>247</v>
      </c>
      <c r="B248" t="s">
        <v>329</v>
      </c>
      <c r="C248" t="s">
        <v>793</v>
      </c>
      <c r="D248" t="s">
        <v>794</v>
      </c>
    </row>
    <row r="249" spans="1:4" ht="11.25">
      <c r="A249">
        <v>248</v>
      </c>
      <c r="B249" t="s">
        <v>329</v>
      </c>
      <c r="C249" t="s">
        <v>795</v>
      </c>
      <c r="D249" t="s">
        <v>796</v>
      </c>
    </row>
    <row r="250" spans="1:4" ht="11.25">
      <c r="A250">
        <v>249</v>
      </c>
      <c r="B250" t="s">
        <v>329</v>
      </c>
      <c r="C250" t="s">
        <v>797</v>
      </c>
      <c r="D250" t="s">
        <v>798</v>
      </c>
    </row>
    <row r="251" spans="1:4" ht="11.25">
      <c r="A251">
        <v>250</v>
      </c>
      <c r="B251" t="s">
        <v>329</v>
      </c>
      <c r="C251" t="s">
        <v>799</v>
      </c>
      <c r="D251" t="s">
        <v>800</v>
      </c>
    </row>
    <row r="252" spans="1:4" ht="11.25">
      <c r="A252">
        <v>251</v>
      </c>
      <c r="B252" t="s">
        <v>329</v>
      </c>
      <c r="C252" t="s">
        <v>801</v>
      </c>
      <c r="D252" t="s">
        <v>802</v>
      </c>
    </row>
    <row r="253" spans="1:4" ht="11.25">
      <c r="A253">
        <v>252</v>
      </c>
      <c r="B253" t="s">
        <v>2253</v>
      </c>
      <c r="C253" t="s">
        <v>2253</v>
      </c>
      <c r="D253" t="s">
        <v>2254</v>
      </c>
    </row>
    <row r="254" spans="1:4" ht="11.25">
      <c r="A254">
        <v>253</v>
      </c>
      <c r="B254" t="s">
        <v>2253</v>
      </c>
      <c r="C254" t="s">
        <v>803</v>
      </c>
      <c r="D254" t="s">
        <v>804</v>
      </c>
    </row>
    <row r="255" spans="1:4" ht="11.25">
      <c r="A255">
        <v>254</v>
      </c>
      <c r="B255" t="s">
        <v>2253</v>
      </c>
      <c r="C255" t="s">
        <v>805</v>
      </c>
      <c r="D255" t="s">
        <v>806</v>
      </c>
    </row>
    <row r="256" spans="1:4" ht="11.25">
      <c r="A256">
        <v>255</v>
      </c>
      <c r="B256" t="s">
        <v>2253</v>
      </c>
      <c r="C256" t="s">
        <v>807</v>
      </c>
      <c r="D256" t="s">
        <v>808</v>
      </c>
    </row>
    <row r="257" spans="1:4" ht="11.25">
      <c r="A257">
        <v>256</v>
      </c>
      <c r="B257" t="s">
        <v>2253</v>
      </c>
      <c r="C257" t="s">
        <v>809</v>
      </c>
      <c r="D257" t="s">
        <v>810</v>
      </c>
    </row>
    <row r="258" spans="1:4" ht="11.25">
      <c r="A258">
        <v>257</v>
      </c>
      <c r="B258" t="s">
        <v>2253</v>
      </c>
      <c r="C258" t="s">
        <v>811</v>
      </c>
      <c r="D258" t="s">
        <v>812</v>
      </c>
    </row>
    <row r="259" spans="1:4" ht="11.25">
      <c r="A259">
        <v>258</v>
      </c>
      <c r="B259" t="s">
        <v>2253</v>
      </c>
      <c r="C259" t="s">
        <v>813</v>
      </c>
      <c r="D259" t="s">
        <v>814</v>
      </c>
    </row>
    <row r="260" spans="1:4" ht="11.25">
      <c r="A260">
        <v>259</v>
      </c>
      <c r="B260" t="s">
        <v>2253</v>
      </c>
      <c r="C260" t="s">
        <v>1273</v>
      </c>
      <c r="D260" t="s">
        <v>1274</v>
      </c>
    </row>
    <row r="261" spans="1:4" ht="11.25">
      <c r="A261">
        <v>260</v>
      </c>
      <c r="B261" t="s">
        <v>2253</v>
      </c>
      <c r="C261" t="s">
        <v>815</v>
      </c>
      <c r="D261" t="s">
        <v>816</v>
      </c>
    </row>
    <row r="262" spans="1:4" ht="11.25">
      <c r="A262">
        <v>261</v>
      </c>
      <c r="B262" t="s">
        <v>2253</v>
      </c>
      <c r="C262" t="s">
        <v>817</v>
      </c>
      <c r="D262" t="s">
        <v>818</v>
      </c>
    </row>
    <row r="263" spans="1:4" ht="11.25">
      <c r="A263">
        <v>262</v>
      </c>
      <c r="B263" t="s">
        <v>2253</v>
      </c>
      <c r="C263" t="s">
        <v>2255</v>
      </c>
      <c r="D263" t="s">
        <v>2256</v>
      </c>
    </row>
    <row r="264" spans="1:4" ht="11.25">
      <c r="A264">
        <v>263</v>
      </c>
      <c r="B264" t="s">
        <v>2253</v>
      </c>
      <c r="C264" t="s">
        <v>819</v>
      </c>
      <c r="D264" t="s">
        <v>820</v>
      </c>
    </row>
    <row r="265" spans="1:4" ht="11.25">
      <c r="A265">
        <v>264</v>
      </c>
      <c r="B265" t="s">
        <v>2253</v>
      </c>
      <c r="C265" t="s">
        <v>821</v>
      </c>
      <c r="D265" t="s">
        <v>822</v>
      </c>
    </row>
    <row r="266" spans="1:4" ht="11.25">
      <c r="A266">
        <v>265</v>
      </c>
      <c r="B266" t="s">
        <v>2253</v>
      </c>
      <c r="C266" t="s">
        <v>823</v>
      </c>
      <c r="D266" t="s">
        <v>824</v>
      </c>
    </row>
    <row r="267" spans="1:4" ht="11.25">
      <c r="A267">
        <v>266</v>
      </c>
      <c r="B267" t="s">
        <v>2253</v>
      </c>
      <c r="C267" t="s">
        <v>825</v>
      </c>
      <c r="D267" t="s">
        <v>826</v>
      </c>
    </row>
    <row r="268" spans="1:4" ht="11.25">
      <c r="A268">
        <v>267</v>
      </c>
      <c r="B268" t="s">
        <v>2253</v>
      </c>
      <c r="C268" t="s">
        <v>1281</v>
      </c>
      <c r="D268" t="s">
        <v>1282</v>
      </c>
    </row>
    <row r="269" spans="1:4" ht="11.25">
      <c r="A269">
        <v>268</v>
      </c>
      <c r="B269" t="s">
        <v>2253</v>
      </c>
      <c r="C269" t="s">
        <v>827</v>
      </c>
      <c r="D269" t="s">
        <v>828</v>
      </c>
    </row>
    <row r="270" spans="1:4" ht="11.25">
      <c r="A270">
        <v>269</v>
      </c>
      <c r="B270" t="s">
        <v>2253</v>
      </c>
      <c r="C270" t="s">
        <v>829</v>
      </c>
      <c r="D270" t="s">
        <v>830</v>
      </c>
    </row>
    <row r="271" spans="1:4" ht="11.25">
      <c r="A271">
        <v>270</v>
      </c>
      <c r="B271" t="s">
        <v>2253</v>
      </c>
      <c r="C271" t="s">
        <v>831</v>
      </c>
      <c r="D271" t="s">
        <v>832</v>
      </c>
    </row>
    <row r="272" spans="1:4" ht="11.25">
      <c r="A272">
        <v>271</v>
      </c>
      <c r="B272" t="s">
        <v>894</v>
      </c>
      <c r="C272" t="s">
        <v>833</v>
      </c>
      <c r="D272" t="s">
        <v>834</v>
      </c>
    </row>
    <row r="273" spans="1:4" ht="11.25">
      <c r="A273">
        <v>272</v>
      </c>
      <c r="B273" t="s">
        <v>894</v>
      </c>
      <c r="C273" t="s">
        <v>835</v>
      </c>
      <c r="D273" t="s">
        <v>836</v>
      </c>
    </row>
    <row r="274" spans="1:4" ht="11.25">
      <c r="A274">
        <v>273</v>
      </c>
      <c r="B274" t="s">
        <v>894</v>
      </c>
      <c r="C274" t="s">
        <v>837</v>
      </c>
      <c r="D274" t="s">
        <v>838</v>
      </c>
    </row>
    <row r="275" spans="1:4" ht="11.25">
      <c r="A275">
        <v>274</v>
      </c>
      <c r="B275" t="s">
        <v>894</v>
      </c>
      <c r="C275" t="s">
        <v>894</v>
      </c>
      <c r="D275" t="s">
        <v>895</v>
      </c>
    </row>
    <row r="276" spans="1:4" ht="11.25">
      <c r="A276">
        <v>275</v>
      </c>
      <c r="B276" t="s">
        <v>894</v>
      </c>
      <c r="C276" t="s">
        <v>839</v>
      </c>
      <c r="D276" t="s">
        <v>840</v>
      </c>
    </row>
    <row r="277" spans="1:4" ht="11.25">
      <c r="A277">
        <v>276</v>
      </c>
      <c r="B277" t="s">
        <v>894</v>
      </c>
      <c r="C277" t="s">
        <v>841</v>
      </c>
      <c r="D277" t="s">
        <v>842</v>
      </c>
    </row>
    <row r="278" spans="1:4" ht="11.25">
      <c r="A278">
        <v>277</v>
      </c>
      <c r="B278" t="s">
        <v>894</v>
      </c>
      <c r="C278" t="s">
        <v>896</v>
      </c>
      <c r="D278" t="s">
        <v>897</v>
      </c>
    </row>
    <row r="279" spans="1:4" ht="11.25">
      <c r="A279">
        <v>278</v>
      </c>
      <c r="B279" t="s">
        <v>894</v>
      </c>
      <c r="C279" t="s">
        <v>843</v>
      </c>
      <c r="D279" t="s">
        <v>844</v>
      </c>
    </row>
    <row r="280" spans="1:4" ht="11.25">
      <c r="A280">
        <v>279</v>
      </c>
      <c r="B280" t="s">
        <v>894</v>
      </c>
      <c r="C280" t="s">
        <v>845</v>
      </c>
      <c r="D280" t="s">
        <v>846</v>
      </c>
    </row>
    <row r="281" spans="1:4" ht="11.25">
      <c r="A281">
        <v>280</v>
      </c>
      <c r="B281" t="s">
        <v>894</v>
      </c>
      <c r="C281" t="s">
        <v>1309</v>
      </c>
      <c r="D281" t="s">
        <v>847</v>
      </c>
    </row>
    <row r="282" spans="1:4" ht="11.25">
      <c r="A282">
        <v>281</v>
      </c>
      <c r="B282" t="s">
        <v>894</v>
      </c>
      <c r="C282" t="s">
        <v>848</v>
      </c>
      <c r="D282" t="s">
        <v>849</v>
      </c>
    </row>
    <row r="283" spans="1:4" ht="11.25">
      <c r="A283">
        <v>282</v>
      </c>
      <c r="B283" t="s">
        <v>894</v>
      </c>
      <c r="C283" t="s">
        <v>850</v>
      </c>
      <c r="D283" t="s">
        <v>851</v>
      </c>
    </row>
    <row r="284" spans="1:4" ht="11.25">
      <c r="A284">
        <v>283</v>
      </c>
      <c r="B284" t="s">
        <v>894</v>
      </c>
      <c r="C284" t="s">
        <v>852</v>
      </c>
      <c r="D284" t="s">
        <v>853</v>
      </c>
    </row>
    <row r="285" spans="1:4" ht="11.25">
      <c r="A285">
        <v>284</v>
      </c>
      <c r="B285" t="s">
        <v>894</v>
      </c>
      <c r="C285" t="s">
        <v>854</v>
      </c>
      <c r="D285" t="s">
        <v>855</v>
      </c>
    </row>
    <row r="286" spans="1:4" ht="11.25">
      <c r="A286">
        <v>285</v>
      </c>
      <c r="B286" t="s">
        <v>894</v>
      </c>
      <c r="C286" t="s">
        <v>856</v>
      </c>
      <c r="D286" t="s">
        <v>857</v>
      </c>
    </row>
    <row r="287" spans="1:4" ht="11.25">
      <c r="A287">
        <v>286</v>
      </c>
      <c r="B287" t="s">
        <v>894</v>
      </c>
      <c r="C287" t="s">
        <v>858</v>
      </c>
      <c r="D287" t="s">
        <v>859</v>
      </c>
    </row>
    <row r="288" spans="1:4" ht="11.25">
      <c r="A288">
        <v>287</v>
      </c>
      <c r="B288" t="s">
        <v>894</v>
      </c>
      <c r="C288" t="s">
        <v>1556</v>
      </c>
      <c r="D288" t="s">
        <v>1557</v>
      </c>
    </row>
    <row r="289" spans="1:4" ht="11.25">
      <c r="A289">
        <v>288</v>
      </c>
      <c r="B289" t="s">
        <v>894</v>
      </c>
      <c r="C289" t="s">
        <v>1558</v>
      </c>
      <c r="D289" t="s">
        <v>1559</v>
      </c>
    </row>
    <row r="290" spans="1:4" ht="11.25">
      <c r="A290">
        <v>289</v>
      </c>
      <c r="B290" t="s">
        <v>894</v>
      </c>
      <c r="C290" t="s">
        <v>1560</v>
      </c>
      <c r="D290" t="s">
        <v>1561</v>
      </c>
    </row>
    <row r="291" spans="1:4" ht="11.25">
      <c r="A291">
        <v>290</v>
      </c>
      <c r="B291" t="s">
        <v>894</v>
      </c>
      <c r="C291" t="s">
        <v>1562</v>
      </c>
      <c r="D291" t="s">
        <v>1563</v>
      </c>
    </row>
    <row r="292" spans="1:4" ht="11.25">
      <c r="A292">
        <v>291</v>
      </c>
      <c r="B292" t="s">
        <v>898</v>
      </c>
      <c r="C292" t="s">
        <v>1564</v>
      </c>
      <c r="D292" t="s">
        <v>1565</v>
      </c>
    </row>
    <row r="293" spans="1:4" ht="11.25">
      <c r="A293">
        <v>292</v>
      </c>
      <c r="B293" t="s">
        <v>898</v>
      </c>
      <c r="C293" t="s">
        <v>1566</v>
      </c>
      <c r="D293" t="s">
        <v>1567</v>
      </c>
    </row>
    <row r="294" spans="1:4" ht="11.25">
      <c r="A294">
        <v>293</v>
      </c>
      <c r="B294" t="s">
        <v>898</v>
      </c>
      <c r="C294" t="s">
        <v>1568</v>
      </c>
      <c r="D294" t="s">
        <v>1569</v>
      </c>
    </row>
    <row r="295" spans="1:4" ht="11.25">
      <c r="A295">
        <v>294</v>
      </c>
      <c r="B295" t="s">
        <v>898</v>
      </c>
      <c r="C295" t="s">
        <v>1570</v>
      </c>
      <c r="D295" t="s">
        <v>1571</v>
      </c>
    </row>
    <row r="296" spans="1:4" ht="11.25">
      <c r="A296">
        <v>295</v>
      </c>
      <c r="B296" t="s">
        <v>898</v>
      </c>
      <c r="C296" t="s">
        <v>1572</v>
      </c>
      <c r="D296" t="s">
        <v>1573</v>
      </c>
    </row>
    <row r="297" spans="1:4" ht="11.25">
      <c r="A297">
        <v>296</v>
      </c>
      <c r="B297" t="s">
        <v>898</v>
      </c>
      <c r="C297" t="s">
        <v>1574</v>
      </c>
      <c r="D297" t="s">
        <v>1575</v>
      </c>
    </row>
    <row r="298" spans="1:4" ht="11.25">
      <c r="A298">
        <v>297</v>
      </c>
      <c r="B298" t="s">
        <v>898</v>
      </c>
      <c r="C298" t="s">
        <v>898</v>
      </c>
      <c r="D298" t="s">
        <v>899</v>
      </c>
    </row>
    <row r="299" spans="1:4" ht="11.25">
      <c r="A299">
        <v>298</v>
      </c>
      <c r="B299" t="s">
        <v>898</v>
      </c>
      <c r="C299" t="s">
        <v>1576</v>
      </c>
      <c r="D299" t="s">
        <v>1577</v>
      </c>
    </row>
    <row r="300" spans="1:4" ht="11.25">
      <c r="A300">
        <v>299</v>
      </c>
      <c r="B300" t="s">
        <v>898</v>
      </c>
      <c r="C300" t="s">
        <v>1578</v>
      </c>
      <c r="D300" t="s">
        <v>1579</v>
      </c>
    </row>
    <row r="301" spans="1:4" ht="11.25">
      <c r="A301">
        <v>300</v>
      </c>
      <c r="B301" t="s">
        <v>898</v>
      </c>
      <c r="C301" t="s">
        <v>900</v>
      </c>
      <c r="D301" t="s">
        <v>901</v>
      </c>
    </row>
    <row r="302" spans="1:4" ht="11.25">
      <c r="A302">
        <v>301</v>
      </c>
      <c r="B302" t="s">
        <v>898</v>
      </c>
      <c r="C302" t="s">
        <v>1580</v>
      </c>
      <c r="D302" t="s">
        <v>1581</v>
      </c>
    </row>
    <row r="303" spans="1:4" ht="11.25">
      <c r="A303">
        <v>302</v>
      </c>
      <c r="B303" t="s">
        <v>898</v>
      </c>
      <c r="C303" t="s">
        <v>1582</v>
      </c>
      <c r="D303" t="s">
        <v>1583</v>
      </c>
    </row>
    <row r="304" spans="1:4" ht="11.25">
      <c r="A304">
        <v>303</v>
      </c>
      <c r="B304" t="s">
        <v>898</v>
      </c>
      <c r="C304" t="s">
        <v>1584</v>
      </c>
      <c r="D304" t="s">
        <v>1585</v>
      </c>
    </row>
    <row r="305" spans="1:4" ht="11.25">
      <c r="A305">
        <v>304</v>
      </c>
      <c r="B305" t="s">
        <v>898</v>
      </c>
      <c r="C305" t="s">
        <v>1586</v>
      </c>
      <c r="D305" t="s">
        <v>1587</v>
      </c>
    </row>
    <row r="306" spans="1:4" ht="11.25">
      <c r="A306">
        <v>305</v>
      </c>
      <c r="B306" t="s">
        <v>898</v>
      </c>
      <c r="C306" t="s">
        <v>1588</v>
      </c>
      <c r="D306" t="s">
        <v>1589</v>
      </c>
    </row>
    <row r="307" spans="1:4" ht="11.25">
      <c r="A307">
        <v>306</v>
      </c>
      <c r="B307" t="s">
        <v>898</v>
      </c>
      <c r="C307" t="s">
        <v>1590</v>
      </c>
      <c r="D307" t="s">
        <v>1591</v>
      </c>
    </row>
    <row r="308" spans="1:4" ht="11.25">
      <c r="A308">
        <v>307</v>
      </c>
      <c r="B308" t="s">
        <v>898</v>
      </c>
      <c r="C308" t="s">
        <v>1592</v>
      </c>
      <c r="D308" t="s">
        <v>1593</v>
      </c>
    </row>
    <row r="309" spans="1:4" ht="11.25">
      <c r="A309">
        <v>308</v>
      </c>
      <c r="B309" t="s">
        <v>898</v>
      </c>
      <c r="C309" t="s">
        <v>1594</v>
      </c>
      <c r="D309" t="s">
        <v>1595</v>
      </c>
    </row>
    <row r="310" spans="1:4" ht="11.25">
      <c r="A310">
        <v>309</v>
      </c>
      <c r="B310" t="s">
        <v>898</v>
      </c>
      <c r="C310" t="s">
        <v>1596</v>
      </c>
      <c r="D310" t="s">
        <v>1597</v>
      </c>
    </row>
    <row r="311" spans="1:4" ht="11.25">
      <c r="A311">
        <v>310</v>
      </c>
      <c r="B311" t="s">
        <v>898</v>
      </c>
      <c r="C311" t="s">
        <v>1598</v>
      </c>
      <c r="D311" t="s">
        <v>1599</v>
      </c>
    </row>
    <row r="312" spans="1:4" ht="11.25">
      <c r="A312">
        <v>311</v>
      </c>
      <c r="B312" t="s">
        <v>898</v>
      </c>
      <c r="C312" t="s">
        <v>1600</v>
      </c>
      <c r="D312" t="s">
        <v>1601</v>
      </c>
    </row>
    <row r="313" spans="1:4" ht="11.25">
      <c r="A313">
        <v>312</v>
      </c>
      <c r="B313" t="s">
        <v>898</v>
      </c>
      <c r="C313" t="s">
        <v>2233</v>
      </c>
      <c r="D313" t="s">
        <v>1602</v>
      </c>
    </row>
    <row r="314" spans="1:4" ht="11.25">
      <c r="A314">
        <v>313</v>
      </c>
      <c r="B314" t="s">
        <v>898</v>
      </c>
      <c r="C314" t="s">
        <v>1603</v>
      </c>
      <c r="D314" t="s">
        <v>1604</v>
      </c>
    </row>
    <row r="315" spans="1:4" ht="11.25">
      <c r="A315">
        <v>314</v>
      </c>
      <c r="B315" t="s">
        <v>898</v>
      </c>
      <c r="C315" t="s">
        <v>1605</v>
      </c>
      <c r="D315" t="s">
        <v>1606</v>
      </c>
    </row>
    <row r="316" spans="1:4" ht="11.25">
      <c r="A316">
        <v>315</v>
      </c>
      <c r="B316" t="s">
        <v>898</v>
      </c>
      <c r="C316" t="s">
        <v>1607</v>
      </c>
      <c r="D316" t="s">
        <v>1608</v>
      </c>
    </row>
    <row r="317" spans="1:4" ht="11.25">
      <c r="A317">
        <v>316</v>
      </c>
      <c r="B317" t="s">
        <v>898</v>
      </c>
      <c r="C317" t="s">
        <v>1609</v>
      </c>
      <c r="D317" t="s">
        <v>1610</v>
      </c>
    </row>
    <row r="318" spans="1:4" ht="11.25">
      <c r="A318">
        <v>317</v>
      </c>
      <c r="B318" t="s">
        <v>898</v>
      </c>
      <c r="C318" t="s">
        <v>1611</v>
      </c>
      <c r="D318" t="s">
        <v>1612</v>
      </c>
    </row>
    <row r="319" spans="1:4" ht="11.25">
      <c r="A319">
        <v>318</v>
      </c>
      <c r="B319" t="s">
        <v>898</v>
      </c>
      <c r="C319" t="s">
        <v>1613</v>
      </c>
      <c r="D319" t="s">
        <v>1614</v>
      </c>
    </row>
    <row r="320" spans="1:4" ht="11.25">
      <c r="A320">
        <v>319</v>
      </c>
      <c r="B320" t="s">
        <v>898</v>
      </c>
      <c r="C320" t="s">
        <v>1615</v>
      </c>
      <c r="D320" t="s">
        <v>1616</v>
      </c>
    </row>
    <row r="321" spans="1:4" ht="11.25">
      <c r="A321">
        <v>320</v>
      </c>
      <c r="B321" t="s">
        <v>898</v>
      </c>
      <c r="C321" t="s">
        <v>1617</v>
      </c>
      <c r="D321" t="s">
        <v>1618</v>
      </c>
    </row>
    <row r="322" spans="1:4" ht="11.25">
      <c r="A322">
        <v>321</v>
      </c>
      <c r="B322" t="s">
        <v>898</v>
      </c>
      <c r="C322" t="s">
        <v>1619</v>
      </c>
      <c r="D322" t="s">
        <v>1620</v>
      </c>
    </row>
    <row r="323" spans="1:4" ht="11.25">
      <c r="A323">
        <v>322</v>
      </c>
      <c r="B323" t="s">
        <v>898</v>
      </c>
      <c r="C323" t="s">
        <v>1621</v>
      </c>
      <c r="D323" t="s">
        <v>1622</v>
      </c>
    </row>
    <row r="324" spans="1:4" ht="11.25">
      <c r="A324">
        <v>323</v>
      </c>
      <c r="B324" t="s">
        <v>2266</v>
      </c>
      <c r="C324" t="s">
        <v>1623</v>
      </c>
      <c r="D324" t="s">
        <v>1624</v>
      </c>
    </row>
    <row r="325" spans="1:4" ht="11.25">
      <c r="A325">
        <v>324</v>
      </c>
      <c r="B325" t="s">
        <v>2266</v>
      </c>
      <c r="C325" t="s">
        <v>1625</v>
      </c>
      <c r="D325" t="s">
        <v>1626</v>
      </c>
    </row>
    <row r="326" spans="1:4" ht="11.25">
      <c r="A326">
        <v>325</v>
      </c>
      <c r="B326" t="s">
        <v>2266</v>
      </c>
      <c r="C326" t="s">
        <v>1339</v>
      </c>
      <c r="D326" t="s">
        <v>1627</v>
      </c>
    </row>
    <row r="327" spans="1:4" ht="11.25">
      <c r="A327">
        <v>326</v>
      </c>
      <c r="B327" t="s">
        <v>2266</v>
      </c>
      <c r="C327" t="s">
        <v>1628</v>
      </c>
      <c r="D327" t="s">
        <v>1629</v>
      </c>
    </row>
    <row r="328" spans="1:4" ht="11.25">
      <c r="A328">
        <v>327</v>
      </c>
      <c r="B328" t="s">
        <v>2266</v>
      </c>
      <c r="C328" t="s">
        <v>2266</v>
      </c>
      <c r="D328" t="s">
        <v>2267</v>
      </c>
    </row>
    <row r="329" spans="1:4" ht="11.25">
      <c r="A329">
        <v>328</v>
      </c>
      <c r="B329" t="s">
        <v>2266</v>
      </c>
      <c r="C329" t="s">
        <v>2268</v>
      </c>
      <c r="D329" t="s">
        <v>2269</v>
      </c>
    </row>
    <row r="330" spans="1:4" ht="11.25">
      <c r="A330">
        <v>329</v>
      </c>
      <c r="B330" t="s">
        <v>2266</v>
      </c>
      <c r="C330" t="s">
        <v>1630</v>
      </c>
      <c r="D330" t="s">
        <v>1631</v>
      </c>
    </row>
    <row r="331" spans="1:4" ht="11.25">
      <c r="A331">
        <v>330</v>
      </c>
      <c r="B331" t="s">
        <v>2266</v>
      </c>
      <c r="C331" t="s">
        <v>1632</v>
      </c>
      <c r="D331" t="s">
        <v>1633</v>
      </c>
    </row>
    <row r="332" spans="1:4" ht="11.25">
      <c r="A332">
        <v>331</v>
      </c>
      <c r="B332" t="s">
        <v>2266</v>
      </c>
      <c r="C332" t="s">
        <v>1634</v>
      </c>
      <c r="D332" t="s">
        <v>1635</v>
      </c>
    </row>
    <row r="333" spans="1:4" ht="11.25">
      <c r="A333">
        <v>332</v>
      </c>
      <c r="B333" t="s">
        <v>2266</v>
      </c>
      <c r="C333" t="s">
        <v>1636</v>
      </c>
      <c r="D333" t="s">
        <v>1637</v>
      </c>
    </row>
    <row r="334" spans="1:4" ht="11.25">
      <c r="A334">
        <v>333</v>
      </c>
      <c r="B334" t="s">
        <v>2266</v>
      </c>
      <c r="C334" t="s">
        <v>1638</v>
      </c>
      <c r="D334" t="s">
        <v>1639</v>
      </c>
    </row>
    <row r="335" spans="1:4" ht="11.25">
      <c r="A335">
        <v>334</v>
      </c>
      <c r="B335" t="s">
        <v>2266</v>
      </c>
      <c r="C335" t="s">
        <v>1640</v>
      </c>
      <c r="D335" t="s">
        <v>1641</v>
      </c>
    </row>
    <row r="336" spans="1:4" ht="11.25">
      <c r="A336">
        <v>335</v>
      </c>
      <c r="B336" t="s">
        <v>2266</v>
      </c>
      <c r="C336" t="s">
        <v>1642</v>
      </c>
      <c r="D336" t="s">
        <v>1643</v>
      </c>
    </row>
    <row r="337" spans="1:4" ht="11.25">
      <c r="A337">
        <v>336</v>
      </c>
      <c r="B337" t="s">
        <v>2266</v>
      </c>
      <c r="C337" t="s">
        <v>1644</v>
      </c>
      <c r="D337" t="s">
        <v>1645</v>
      </c>
    </row>
    <row r="338" spans="1:4" ht="11.25">
      <c r="A338">
        <v>337</v>
      </c>
      <c r="B338" t="s">
        <v>2266</v>
      </c>
      <c r="C338" t="s">
        <v>1646</v>
      </c>
      <c r="D338" t="s">
        <v>1647</v>
      </c>
    </row>
    <row r="339" spans="1:4" ht="11.25">
      <c r="A339">
        <v>338</v>
      </c>
      <c r="B339" t="s">
        <v>2266</v>
      </c>
      <c r="C339" t="s">
        <v>927</v>
      </c>
      <c r="D339" t="s">
        <v>1648</v>
      </c>
    </row>
    <row r="340" spans="1:4" ht="11.25">
      <c r="A340">
        <v>339</v>
      </c>
      <c r="B340" t="s">
        <v>2266</v>
      </c>
      <c r="C340" t="s">
        <v>1649</v>
      </c>
      <c r="D340" t="s">
        <v>1650</v>
      </c>
    </row>
    <row r="341" spans="1:4" ht="11.25">
      <c r="A341">
        <v>340</v>
      </c>
      <c r="B341" t="s">
        <v>2266</v>
      </c>
      <c r="C341" t="s">
        <v>1651</v>
      </c>
      <c r="D341" t="s">
        <v>1652</v>
      </c>
    </row>
    <row r="342" spans="1:4" ht="11.25">
      <c r="A342">
        <v>341</v>
      </c>
      <c r="B342" t="s">
        <v>2266</v>
      </c>
      <c r="C342" t="s">
        <v>1653</v>
      </c>
      <c r="D342" t="s">
        <v>1654</v>
      </c>
    </row>
    <row r="343" spans="1:4" ht="11.25">
      <c r="A343">
        <v>342</v>
      </c>
      <c r="B343" t="s">
        <v>2266</v>
      </c>
      <c r="C343" t="s">
        <v>1655</v>
      </c>
      <c r="D343" t="s">
        <v>1656</v>
      </c>
    </row>
    <row r="344" spans="1:4" ht="11.25">
      <c r="A344">
        <v>343</v>
      </c>
      <c r="B344" t="s">
        <v>2258</v>
      </c>
      <c r="C344" t="s">
        <v>1657</v>
      </c>
      <c r="D344" t="s">
        <v>1658</v>
      </c>
    </row>
    <row r="345" spans="1:4" ht="11.25">
      <c r="A345">
        <v>344</v>
      </c>
      <c r="B345" t="s">
        <v>2258</v>
      </c>
      <c r="C345" t="s">
        <v>1659</v>
      </c>
      <c r="D345" t="s">
        <v>1660</v>
      </c>
    </row>
    <row r="346" spans="1:4" ht="11.25">
      <c r="A346">
        <v>345</v>
      </c>
      <c r="B346" t="s">
        <v>2258</v>
      </c>
      <c r="C346" t="s">
        <v>1661</v>
      </c>
      <c r="D346" t="s">
        <v>1662</v>
      </c>
    </row>
    <row r="347" spans="1:4" ht="11.25">
      <c r="A347">
        <v>346</v>
      </c>
      <c r="B347" t="s">
        <v>2258</v>
      </c>
      <c r="C347" t="s">
        <v>1663</v>
      </c>
      <c r="D347" t="s">
        <v>1664</v>
      </c>
    </row>
    <row r="348" spans="1:4" ht="11.25">
      <c r="A348">
        <v>347</v>
      </c>
      <c r="B348" t="s">
        <v>2258</v>
      </c>
      <c r="C348" t="s">
        <v>333</v>
      </c>
      <c r="D348" t="s">
        <v>334</v>
      </c>
    </row>
    <row r="349" spans="1:4" ht="11.25">
      <c r="A349">
        <v>348</v>
      </c>
      <c r="B349" t="s">
        <v>2258</v>
      </c>
      <c r="C349" t="s">
        <v>1665</v>
      </c>
      <c r="D349" t="s">
        <v>1666</v>
      </c>
    </row>
    <row r="350" spans="1:4" ht="11.25">
      <c r="A350">
        <v>349</v>
      </c>
      <c r="B350" t="s">
        <v>2258</v>
      </c>
      <c r="C350" t="s">
        <v>1667</v>
      </c>
      <c r="D350" t="s">
        <v>1668</v>
      </c>
    </row>
    <row r="351" spans="1:4" ht="11.25">
      <c r="A351">
        <v>350</v>
      </c>
      <c r="B351" t="s">
        <v>2258</v>
      </c>
      <c r="C351" t="s">
        <v>2258</v>
      </c>
      <c r="D351" t="s">
        <v>2259</v>
      </c>
    </row>
    <row r="352" spans="1:4" ht="11.25">
      <c r="A352">
        <v>351</v>
      </c>
      <c r="B352" t="s">
        <v>2258</v>
      </c>
      <c r="C352" t="s">
        <v>2260</v>
      </c>
      <c r="D352" t="s">
        <v>2261</v>
      </c>
    </row>
    <row r="353" spans="1:4" ht="11.25">
      <c r="A353">
        <v>352</v>
      </c>
      <c r="B353" t="s">
        <v>2258</v>
      </c>
      <c r="C353" t="s">
        <v>1669</v>
      </c>
      <c r="D353" t="s">
        <v>1670</v>
      </c>
    </row>
    <row r="354" spans="1:4" ht="11.25">
      <c r="A354">
        <v>353</v>
      </c>
      <c r="B354" t="s">
        <v>2258</v>
      </c>
      <c r="C354" t="s">
        <v>2262</v>
      </c>
      <c r="D354" t="s">
        <v>2263</v>
      </c>
    </row>
    <row r="355" spans="1:4" ht="11.25">
      <c r="A355">
        <v>354</v>
      </c>
      <c r="B355" t="s">
        <v>2258</v>
      </c>
      <c r="C355" t="s">
        <v>1671</v>
      </c>
      <c r="D355" t="s">
        <v>1672</v>
      </c>
    </row>
    <row r="356" spans="1:4" ht="11.25">
      <c r="A356">
        <v>355</v>
      </c>
      <c r="B356" t="s">
        <v>2258</v>
      </c>
      <c r="C356" t="s">
        <v>1673</v>
      </c>
      <c r="D356" t="s">
        <v>1674</v>
      </c>
    </row>
    <row r="357" spans="1:4" ht="11.25">
      <c r="A357">
        <v>356</v>
      </c>
      <c r="B357" t="s">
        <v>2258</v>
      </c>
      <c r="C357" t="s">
        <v>1675</v>
      </c>
      <c r="D357" t="s">
        <v>1676</v>
      </c>
    </row>
    <row r="358" spans="1:4" ht="11.25">
      <c r="A358">
        <v>357</v>
      </c>
      <c r="B358" t="s">
        <v>2258</v>
      </c>
      <c r="C358" t="s">
        <v>1257</v>
      </c>
      <c r="D358" t="s">
        <v>1258</v>
      </c>
    </row>
    <row r="359" spans="1:4" ht="11.25">
      <c r="A359">
        <v>358</v>
      </c>
      <c r="B359" t="s">
        <v>2258</v>
      </c>
      <c r="C359" t="s">
        <v>1677</v>
      </c>
      <c r="D359" t="s">
        <v>1678</v>
      </c>
    </row>
    <row r="360" spans="1:4" ht="11.25">
      <c r="A360">
        <v>359</v>
      </c>
      <c r="B360" t="s">
        <v>2258</v>
      </c>
      <c r="C360" t="s">
        <v>1679</v>
      </c>
      <c r="D360" t="s">
        <v>1680</v>
      </c>
    </row>
    <row r="361" spans="1:4" ht="11.25">
      <c r="A361">
        <v>360</v>
      </c>
      <c r="B361" t="s">
        <v>2258</v>
      </c>
      <c r="C361" t="s">
        <v>1681</v>
      </c>
      <c r="D361" t="s">
        <v>1682</v>
      </c>
    </row>
    <row r="362" spans="1:4" ht="11.25">
      <c r="A362">
        <v>361</v>
      </c>
      <c r="B362" t="s">
        <v>2258</v>
      </c>
      <c r="C362" t="s">
        <v>1683</v>
      </c>
      <c r="D362" t="s">
        <v>1684</v>
      </c>
    </row>
    <row r="363" spans="1:4" ht="11.25">
      <c r="A363">
        <v>362</v>
      </c>
      <c r="B363" t="s">
        <v>2258</v>
      </c>
      <c r="C363" t="s">
        <v>1685</v>
      </c>
      <c r="D363" t="s">
        <v>1686</v>
      </c>
    </row>
    <row r="364" spans="1:4" ht="11.25">
      <c r="A364">
        <v>363</v>
      </c>
      <c r="B364" t="s">
        <v>2258</v>
      </c>
      <c r="C364" t="s">
        <v>1687</v>
      </c>
      <c r="D364" t="s">
        <v>1688</v>
      </c>
    </row>
    <row r="365" spans="1:4" ht="11.25">
      <c r="A365">
        <v>364</v>
      </c>
      <c r="B365" t="s">
        <v>2258</v>
      </c>
      <c r="C365" t="s">
        <v>1689</v>
      </c>
      <c r="D365" t="s">
        <v>1690</v>
      </c>
    </row>
    <row r="366" spans="1:4" ht="11.25">
      <c r="A366">
        <v>365</v>
      </c>
      <c r="B366" t="s">
        <v>2258</v>
      </c>
      <c r="C366" t="s">
        <v>1691</v>
      </c>
      <c r="D366" t="s">
        <v>1692</v>
      </c>
    </row>
    <row r="367" spans="1:4" ht="11.25">
      <c r="A367">
        <v>366</v>
      </c>
      <c r="B367" t="s">
        <v>2258</v>
      </c>
      <c r="C367" t="s">
        <v>1693</v>
      </c>
      <c r="D367" t="s">
        <v>1694</v>
      </c>
    </row>
    <row r="368" spans="1:4" ht="11.25">
      <c r="A368">
        <v>367</v>
      </c>
      <c r="B368" t="s">
        <v>2258</v>
      </c>
      <c r="C368" t="s">
        <v>1695</v>
      </c>
      <c r="D368" t="s">
        <v>1696</v>
      </c>
    </row>
    <row r="369" spans="1:4" ht="11.25">
      <c r="A369">
        <v>368</v>
      </c>
      <c r="B369" t="s">
        <v>2258</v>
      </c>
      <c r="C369" t="s">
        <v>1697</v>
      </c>
      <c r="D369" t="s">
        <v>1698</v>
      </c>
    </row>
    <row r="370" spans="1:4" ht="11.25">
      <c r="A370">
        <v>369</v>
      </c>
      <c r="B370" t="s">
        <v>902</v>
      </c>
      <c r="C370" t="s">
        <v>902</v>
      </c>
      <c r="D370" t="s">
        <v>903</v>
      </c>
    </row>
    <row r="371" spans="1:4" ht="11.25">
      <c r="A371">
        <v>370</v>
      </c>
      <c r="B371" t="s">
        <v>904</v>
      </c>
      <c r="C371" t="s">
        <v>904</v>
      </c>
      <c r="D371" t="s">
        <v>905</v>
      </c>
    </row>
    <row r="372" spans="1:4" ht="11.25">
      <c r="A372">
        <v>371</v>
      </c>
      <c r="B372" t="s">
        <v>904</v>
      </c>
      <c r="C372" t="s">
        <v>906</v>
      </c>
      <c r="D372" t="s">
        <v>905</v>
      </c>
    </row>
    <row r="373" spans="1:4" ht="11.25">
      <c r="A373">
        <v>372</v>
      </c>
      <c r="B373" t="s">
        <v>1249</v>
      </c>
      <c r="C373" t="s">
        <v>1699</v>
      </c>
      <c r="D373" t="s">
        <v>1700</v>
      </c>
    </row>
    <row r="374" spans="1:4" ht="11.25">
      <c r="A374">
        <v>373</v>
      </c>
      <c r="B374" t="s">
        <v>1249</v>
      </c>
      <c r="C374" t="s">
        <v>1701</v>
      </c>
      <c r="D374" t="s">
        <v>1702</v>
      </c>
    </row>
    <row r="375" spans="1:4" ht="11.25">
      <c r="A375">
        <v>374</v>
      </c>
      <c r="B375" t="s">
        <v>1249</v>
      </c>
      <c r="C375" t="s">
        <v>1703</v>
      </c>
      <c r="D375" t="s">
        <v>1704</v>
      </c>
    </row>
    <row r="376" spans="1:4" ht="11.25">
      <c r="A376">
        <v>375</v>
      </c>
      <c r="B376" t="s">
        <v>1249</v>
      </c>
      <c r="C376" t="s">
        <v>1705</v>
      </c>
      <c r="D376" t="s">
        <v>1706</v>
      </c>
    </row>
    <row r="377" spans="1:4" ht="11.25">
      <c r="A377">
        <v>376</v>
      </c>
      <c r="B377" t="s">
        <v>1249</v>
      </c>
      <c r="C377" t="s">
        <v>1249</v>
      </c>
      <c r="D377" t="s">
        <v>1250</v>
      </c>
    </row>
    <row r="378" spans="1:4" ht="11.25">
      <c r="A378">
        <v>377</v>
      </c>
      <c r="B378" t="s">
        <v>1249</v>
      </c>
      <c r="C378" t="s">
        <v>1707</v>
      </c>
      <c r="D378" t="s">
        <v>1708</v>
      </c>
    </row>
    <row r="379" spans="1:4" ht="11.25">
      <c r="A379">
        <v>378</v>
      </c>
      <c r="B379" t="s">
        <v>1249</v>
      </c>
      <c r="C379" t="s">
        <v>1709</v>
      </c>
      <c r="D379" t="s">
        <v>1710</v>
      </c>
    </row>
    <row r="380" spans="1:4" ht="11.25">
      <c r="A380">
        <v>379</v>
      </c>
      <c r="B380" t="s">
        <v>1249</v>
      </c>
      <c r="C380" t="s">
        <v>1711</v>
      </c>
      <c r="D380" t="s">
        <v>1712</v>
      </c>
    </row>
    <row r="381" spans="1:4" ht="11.25">
      <c r="A381">
        <v>380</v>
      </c>
      <c r="B381" t="s">
        <v>1249</v>
      </c>
      <c r="C381" t="s">
        <v>1713</v>
      </c>
      <c r="D381" t="s">
        <v>1714</v>
      </c>
    </row>
    <row r="382" spans="1:4" ht="11.25">
      <c r="A382">
        <v>381</v>
      </c>
      <c r="B382" t="s">
        <v>1249</v>
      </c>
      <c r="C382" t="s">
        <v>1715</v>
      </c>
      <c r="D382" t="s">
        <v>1716</v>
      </c>
    </row>
    <row r="383" spans="1:4" ht="11.25">
      <c r="A383">
        <v>382</v>
      </c>
      <c r="B383" t="s">
        <v>1249</v>
      </c>
      <c r="C383" t="s">
        <v>1717</v>
      </c>
      <c r="D383" t="s">
        <v>1718</v>
      </c>
    </row>
    <row r="384" spans="1:4" ht="11.25">
      <c r="A384">
        <v>383</v>
      </c>
      <c r="B384" t="s">
        <v>1249</v>
      </c>
      <c r="C384" t="s">
        <v>1719</v>
      </c>
      <c r="D384" t="s">
        <v>1720</v>
      </c>
    </row>
    <row r="385" spans="1:4" ht="11.25">
      <c r="A385">
        <v>384</v>
      </c>
      <c r="B385" t="s">
        <v>1249</v>
      </c>
      <c r="C385" t="s">
        <v>1721</v>
      </c>
      <c r="D385" t="s">
        <v>1722</v>
      </c>
    </row>
    <row r="386" spans="1:4" ht="11.25">
      <c r="A386">
        <v>385</v>
      </c>
      <c r="B386" t="s">
        <v>1249</v>
      </c>
      <c r="C386" t="s">
        <v>1723</v>
      </c>
      <c r="D386" t="s">
        <v>1724</v>
      </c>
    </row>
    <row r="387" spans="1:4" ht="11.25">
      <c r="A387">
        <v>386</v>
      </c>
      <c r="B387" t="s">
        <v>1249</v>
      </c>
      <c r="C387" t="s">
        <v>1251</v>
      </c>
      <c r="D387" t="s">
        <v>1252</v>
      </c>
    </row>
    <row r="388" spans="1:4" ht="11.25">
      <c r="A388">
        <v>387</v>
      </c>
      <c r="B388" t="s">
        <v>1249</v>
      </c>
      <c r="C388" t="s">
        <v>1725</v>
      </c>
      <c r="D388" t="s">
        <v>1726</v>
      </c>
    </row>
    <row r="389" spans="1:4" ht="11.25">
      <c r="A389">
        <v>388</v>
      </c>
      <c r="B389" t="s">
        <v>1249</v>
      </c>
      <c r="C389" t="s">
        <v>1727</v>
      </c>
      <c r="D389" t="s">
        <v>1728</v>
      </c>
    </row>
    <row r="390" spans="1:4" ht="11.25">
      <c r="A390">
        <v>389</v>
      </c>
      <c r="B390" t="s">
        <v>1249</v>
      </c>
      <c r="C390" t="s">
        <v>1729</v>
      </c>
      <c r="D390" t="s">
        <v>1730</v>
      </c>
    </row>
    <row r="391" spans="1:4" ht="11.25">
      <c r="A391">
        <v>390</v>
      </c>
      <c r="B391" t="s">
        <v>1249</v>
      </c>
      <c r="C391" t="s">
        <v>1731</v>
      </c>
      <c r="D391" t="s">
        <v>1732</v>
      </c>
    </row>
    <row r="392" spans="1:4" ht="11.25">
      <c r="A392">
        <v>391</v>
      </c>
      <c r="B392" t="s">
        <v>1249</v>
      </c>
      <c r="C392" t="s">
        <v>1733</v>
      </c>
      <c r="D392" t="s">
        <v>1734</v>
      </c>
    </row>
    <row r="393" spans="1:4" ht="11.25">
      <c r="A393">
        <v>392</v>
      </c>
      <c r="B393" t="s">
        <v>884</v>
      </c>
      <c r="C393" t="s">
        <v>365</v>
      </c>
      <c r="D393" t="s">
        <v>1735</v>
      </c>
    </row>
    <row r="394" spans="1:4" ht="11.25">
      <c r="A394">
        <v>393</v>
      </c>
      <c r="B394" t="s">
        <v>884</v>
      </c>
      <c r="C394" t="s">
        <v>886</v>
      </c>
      <c r="D394" t="s">
        <v>887</v>
      </c>
    </row>
    <row r="395" spans="1:4" ht="11.25">
      <c r="A395">
        <v>394</v>
      </c>
      <c r="B395" t="s">
        <v>884</v>
      </c>
      <c r="C395" t="s">
        <v>1736</v>
      </c>
      <c r="D395" t="s">
        <v>1737</v>
      </c>
    </row>
    <row r="396" spans="1:4" ht="11.25">
      <c r="A396">
        <v>395</v>
      </c>
      <c r="B396" t="s">
        <v>884</v>
      </c>
      <c r="C396" t="s">
        <v>1738</v>
      </c>
      <c r="D396" t="s">
        <v>1739</v>
      </c>
    </row>
    <row r="397" spans="1:4" ht="11.25">
      <c r="A397">
        <v>396</v>
      </c>
      <c r="B397" t="s">
        <v>884</v>
      </c>
      <c r="C397" t="s">
        <v>1740</v>
      </c>
      <c r="D397" t="s">
        <v>1741</v>
      </c>
    </row>
    <row r="398" spans="1:4" ht="11.25">
      <c r="A398">
        <v>397</v>
      </c>
      <c r="B398" t="s">
        <v>884</v>
      </c>
      <c r="C398" t="s">
        <v>2223</v>
      </c>
      <c r="D398" t="s">
        <v>2224</v>
      </c>
    </row>
    <row r="399" spans="1:4" ht="11.25">
      <c r="A399">
        <v>398</v>
      </c>
      <c r="B399" t="s">
        <v>884</v>
      </c>
      <c r="C399" t="s">
        <v>884</v>
      </c>
      <c r="D399" t="s">
        <v>885</v>
      </c>
    </row>
    <row r="400" spans="1:4" ht="11.25">
      <c r="A400">
        <v>399</v>
      </c>
      <c r="B400" t="s">
        <v>884</v>
      </c>
      <c r="C400" t="s">
        <v>1742</v>
      </c>
      <c r="D400" t="s">
        <v>1743</v>
      </c>
    </row>
    <row r="401" spans="1:4" ht="11.25">
      <c r="A401">
        <v>400</v>
      </c>
      <c r="B401" t="s">
        <v>884</v>
      </c>
      <c r="C401" t="s">
        <v>888</v>
      </c>
      <c r="D401" t="s">
        <v>889</v>
      </c>
    </row>
    <row r="402" spans="1:4" ht="11.25">
      <c r="A402">
        <v>401</v>
      </c>
      <c r="B402" t="s">
        <v>884</v>
      </c>
      <c r="C402" t="s">
        <v>1744</v>
      </c>
      <c r="D402" t="s">
        <v>1745</v>
      </c>
    </row>
    <row r="403" spans="1:4" ht="11.25">
      <c r="A403">
        <v>402</v>
      </c>
      <c r="B403" t="s">
        <v>884</v>
      </c>
      <c r="C403" t="s">
        <v>1746</v>
      </c>
      <c r="D403" t="s">
        <v>1747</v>
      </c>
    </row>
    <row r="404" spans="1:4" ht="11.25">
      <c r="A404">
        <v>403</v>
      </c>
      <c r="B404" t="s">
        <v>884</v>
      </c>
      <c r="C404" t="s">
        <v>1748</v>
      </c>
      <c r="D404" t="s">
        <v>1749</v>
      </c>
    </row>
    <row r="405" spans="1:4" ht="11.25">
      <c r="A405">
        <v>404</v>
      </c>
      <c r="B405" t="s">
        <v>884</v>
      </c>
      <c r="C405" t="s">
        <v>892</v>
      </c>
      <c r="D405" t="s">
        <v>893</v>
      </c>
    </row>
    <row r="406" spans="1:4" ht="11.25">
      <c r="A406">
        <v>405</v>
      </c>
      <c r="B406" t="s">
        <v>884</v>
      </c>
      <c r="C406" t="s">
        <v>890</v>
      </c>
      <c r="D406" t="s">
        <v>891</v>
      </c>
    </row>
    <row r="407" spans="1:4" ht="11.25">
      <c r="A407">
        <v>406</v>
      </c>
      <c r="B407" t="s">
        <v>884</v>
      </c>
      <c r="C407" t="s">
        <v>345</v>
      </c>
      <c r="D407" t="s">
        <v>346</v>
      </c>
    </row>
    <row r="408" spans="1:4" ht="11.25">
      <c r="A408">
        <v>407</v>
      </c>
      <c r="B408" t="s">
        <v>884</v>
      </c>
      <c r="C408" t="s">
        <v>1750</v>
      </c>
      <c r="D408" t="s">
        <v>1751</v>
      </c>
    </row>
    <row r="409" spans="1:4" ht="11.25">
      <c r="A409">
        <v>408</v>
      </c>
      <c r="B409" t="s">
        <v>884</v>
      </c>
      <c r="C409" t="s">
        <v>1752</v>
      </c>
      <c r="D409" t="s">
        <v>1753</v>
      </c>
    </row>
    <row r="410" spans="1:4" ht="11.25">
      <c r="A410">
        <v>409</v>
      </c>
      <c r="B410" t="s">
        <v>1231</v>
      </c>
      <c r="C410" t="s">
        <v>1754</v>
      </c>
      <c r="D410" t="s">
        <v>1755</v>
      </c>
    </row>
    <row r="411" spans="1:4" ht="11.25">
      <c r="A411">
        <v>410</v>
      </c>
      <c r="B411" t="s">
        <v>1231</v>
      </c>
      <c r="C411" t="s">
        <v>1756</v>
      </c>
      <c r="D411" t="s">
        <v>1757</v>
      </c>
    </row>
    <row r="412" spans="1:4" ht="11.25">
      <c r="A412">
        <v>411</v>
      </c>
      <c r="B412" t="s">
        <v>1231</v>
      </c>
      <c r="C412" t="s">
        <v>1758</v>
      </c>
      <c r="D412" t="s">
        <v>1759</v>
      </c>
    </row>
    <row r="413" spans="1:4" ht="11.25">
      <c r="A413">
        <v>412</v>
      </c>
      <c r="B413" t="s">
        <v>1231</v>
      </c>
      <c r="C413" t="s">
        <v>1760</v>
      </c>
      <c r="D413" t="s">
        <v>1761</v>
      </c>
    </row>
    <row r="414" spans="1:4" ht="11.25">
      <c r="A414">
        <v>413</v>
      </c>
      <c r="B414" t="s">
        <v>1231</v>
      </c>
      <c r="C414" t="s">
        <v>1762</v>
      </c>
      <c r="D414" t="s">
        <v>1763</v>
      </c>
    </row>
    <row r="415" spans="1:4" ht="11.25">
      <c r="A415">
        <v>414</v>
      </c>
      <c r="B415" t="s">
        <v>1231</v>
      </c>
      <c r="C415" t="s">
        <v>1764</v>
      </c>
      <c r="D415" t="s">
        <v>1765</v>
      </c>
    </row>
    <row r="416" spans="1:4" ht="11.25">
      <c r="A416">
        <v>415</v>
      </c>
      <c r="B416" t="s">
        <v>1231</v>
      </c>
      <c r="C416" t="s">
        <v>1766</v>
      </c>
      <c r="D416" t="s">
        <v>1767</v>
      </c>
    </row>
    <row r="417" spans="1:4" ht="11.25">
      <c r="A417">
        <v>416</v>
      </c>
      <c r="B417" t="s">
        <v>1231</v>
      </c>
      <c r="C417" t="s">
        <v>1768</v>
      </c>
      <c r="D417" t="s">
        <v>1769</v>
      </c>
    </row>
    <row r="418" spans="1:4" ht="11.25">
      <c r="A418">
        <v>417</v>
      </c>
      <c r="B418" t="s">
        <v>1231</v>
      </c>
      <c r="C418" t="s">
        <v>1233</v>
      </c>
      <c r="D418" t="s">
        <v>1234</v>
      </c>
    </row>
    <row r="419" spans="1:4" ht="11.25">
      <c r="A419">
        <v>418</v>
      </c>
      <c r="B419" t="s">
        <v>1231</v>
      </c>
      <c r="C419" t="s">
        <v>1770</v>
      </c>
      <c r="D419" t="s">
        <v>1771</v>
      </c>
    </row>
    <row r="420" spans="1:4" ht="11.25">
      <c r="A420">
        <v>419</v>
      </c>
      <c r="B420" t="s">
        <v>1231</v>
      </c>
      <c r="C420" t="s">
        <v>1772</v>
      </c>
      <c r="D420" t="s">
        <v>1773</v>
      </c>
    </row>
    <row r="421" spans="1:4" ht="11.25">
      <c r="A421">
        <v>420</v>
      </c>
      <c r="B421" t="s">
        <v>1231</v>
      </c>
      <c r="C421" t="s">
        <v>1231</v>
      </c>
      <c r="D421" t="s">
        <v>1232</v>
      </c>
    </row>
    <row r="422" spans="1:4" ht="11.25">
      <c r="A422">
        <v>421</v>
      </c>
      <c r="B422" t="s">
        <v>1231</v>
      </c>
      <c r="C422" t="s">
        <v>1774</v>
      </c>
      <c r="D422" t="s">
        <v>1775</v>
      </c>
    </row>
    <row r="423" spans="1:4" ht="11.25">
      <c r="A423">
        <v>422</v>
      </c>
      <c r="B423" t="s">
        <v>1231</v>
      </c>
      <c r="C423" t="s">
        <v>1776</v>
      </c>
      <c r="D423" t="s">
        <v>1777</v>
      </c>
    </row>
    <row r="424" spans="1:4" ht="11.25">
      <c r="A424">
        <v>423</v>
      </c>
      <c r="B424" t="s">
        <v>1231</v>
      </c>
      <c r="C424" t="s">
        <v>1778</v>
      </c>
      <c r="D424" t="s">
        <v>1779</v>
      </c>
    </row>
    <row r="425" spans="1:4" ht="11.25">
      <c r="A425">
        <v>424</v>
      </c>
      <c r="B425" t="s">
        <v>1231</v>
      </c>
      <c r="C425" t="s">
        <v>789</v>
      </c>
      <c r="D425" t="s">
        <v>1780</v>
      </c>
    </row>
    <row r="426" spans="1:4" ht="11.25">
      <c r="A426">
        <v>425</v>
      </c>
      <c r="B426" t="s">
        <v>1231</v>
      </c>
      <c r="C426" t="s">
        <v>1781</v>
      </c>
      <c r="D426" t="s">
        <v>1782</v>
      </c>
    </row>
    <row r="427" spans="1:4" ht="11.25">
      <c r="A427">
        <v>426</v>
      </c>
      <c r="B427" t="s">
        <v>1231</v>
      </c>
      <c r="C427" t="s">
        <v>1783</v>
      </c>
      <c r="D427" t="s">
        <v>1784</v>
      </c>
    </row>
    <row r="428" spans="1:4" ht="11.25">
      <c r="A428">
        <v>427</v>
      </c>
      <c r="B428" t="s">
        <v>1231</v>
      </c>
      <c r="C428" t="s">
        <v>1785</v>
      </c>
      <c r="D428" t="s">
        <v>1786</v>
      </c>
    </row>
    <row r="429" spans="1:4" ht="11.25">
      <c r="A429">
        <v>428</v>
      </c>
      <c r="B429" t="s">
        <v>1231</v>
      </c>
      <c r="C429" t="s">
        <v>1787</v>
      </c>
      <c r="D429" t="s">
        <v>1788</v>
      </c>
    </row>
    <row r="430" spans="1:4" ht="11.25">
      <c r="A430">
        <v>429</v>
      </c>
      <c r="B430" t="s">
        <v>1231</v>
      </c>
      <c r="C430" t="s">
        <v>1789</v>
      </c>
      <c r="D430" t="s">
        <v>1790</v>
      </c>
    </row>
    <row r="431" spans="1:4" ht="11.25">
      <c r="A431">
        <v>430</v>
      </c>
      <c r="B431" t="s">
        <v>1231</v>
      </c>
      <c r="C431" t="s">
        <v>1791</v>
      </c>
      <c r="D431" t="s">
        <v>1792</v>
      </c>
    </row>
    <row r="432" spans="1:4" ht="11.25">
      <c r="A432">
        <v>431</v>
      </c>
      <c r="B432" t="s">
        <v>1231</v>
      </c>
      <c r="C432" t="s">
        <v>479</v>
      </c>
      <c r="D432" t="s">
        <v>1793</v>
      </c>
    </row>
    <row r="433" spans="1:4" ht="11.25">
      <c r="A433">
        <v>432</v>
      </c>
      <c r="B433" t="s">
        <v>1231</v>
      </c>
      <c r="C433" t="s">
        <v>1794</v>
      </c>
      <c r="D433" t="s">
        <v>1795</v>
      </c>
    </row>
    <row r="434" spans="1:4" ht="11.25">
      <c r="A434">
        <v>433</v>
      </c>
      <c r="B434" t="s">
        <v>876</v>
      </c>
      <c r="C434" t="s">
        <v>1259</v>
      </c>
      <c r="D434" t="s">
        <v>1260</v>
      </c>
    </row>
    <row r="435" spans="1:4" ht="11.25">
      <c r="A435">
        <v>434</v>
      </c>
      <c r="B435" t="s">
        <v>876</v>
      </c>
      <c r="C435" t="s">
        <v>1796</v>
      </c>
      <c r="D435" t="s">
        <v>1797</v>
      </c>
    </row>
    <row r="436" spans="1:4" ht="11.25">
      <c r="A436">
        <v>435</v>
      </c>
      <c r="B436" t="s">
        <v>876</v>
      </c>
      <c r="C436" t="s">
        <v>1798</v>
      </c>
      <c r="D436" t="s">
        <v>1799</v>
      </c>
    </row>
    <row r="437" spans="1:4" ht="11.25">
      <c r="A437">
        <v>436</v>
      </c>
      <c r="B437" t="s">
        <v>876</v>
      </c>
      <c r="C437" t="s">
        <v>1800</v>
      </c>
      <c r="D437" t="s">
        <v>1801</v>
      </c>
    </row>
    <row r="438" spans="1:4" ht="11.25">
      <c r="A438">
        <v>437</v>
      </c>
      <c r="B438" t="s">
        <v>876</v>
      </c>
      <c r="C438" t="s">
        <v>1802</v>
      </c>
      <c r="D438" t="s">
        <v>1803</v>
      </c>
    </row>
    <row r="439" spans="1:4" ht="11.25">
      <c r="A439">
        <v>438</v>
      </c>
      <c r="B439" t="s">
        <v>876</v>
      </c>
      <c r="C439" t="s">
        <v>1804</v>
      </c>
      <c r="D439" t="s">
        <v>1805</v>
      </c>
    </row>
    <row r="440" spans="1:4" ht="11.25">
      <c r="A440">
        <v>439</v>
      </c>
      <c r="B440" t="s">
        <v>876</v>
      </c>
      <c r="C440" t="s">
        <v>1806</v>
      </c>
      <c r="D440" t="s">
        <v>1807</v>
      </c>
    </row>
    <row r="441" spans="1:4" ht="11.25">
      <c r="A441">
        <v>440</v>
      </c>
      <c r="B441" t="s">
        <v>876</v>
      </c>
      <c r="C441" t="s">
        <v>1808</v>
      </c>
      <c r="D441" t="s">
        <v>1809</v>
      </c>
    </row>
    <row r="442" spans="1:4" ht="11.25">
      <c r="A442">
        <v>441</v>
      </c>
      <c r="B442" t="s">
        <v>876</v>
      </c>
      <c r="C442" t="s">
        <v>878</v>
      </c>
      <c r="D442" t="s">
        <v>879</v>
      </c>
    </row>
    <row r="443" spans="1:4" ht="11.25">
      <c r="A443">
        <v>442</v>
      </c>
      <c r="B443" t="s">
        <v>876</v>
      </c>
      <c r="C443" t="s">
        <v>876</v>
      </c>
      <c r="D443" t="s">
        <v>877</v>
      </c>
    </row>
    <row r="444" spans="1:4" ht="11.25">
      <c r="A444">
        <v>443</v>
      </c>
      <c r="B444" t="s">
        <v>876</v>
      </c>
      <c r="C444" t="s">
        <v>1810</v>
      </c>
      <c r="D444" t="s">
        <v>1811</v>
      </c>
    </row>
    <row r="445" spans="1:4" ht="11.25">
      <c r="A445">
        <v>444</v>
      </c>
      <c r="B445" t="s">
        <v>876</v>
      </c>
      <c r="C445" t="s">
        <v>1812</v>
      </c>
      <c r="D445" t="s">
        <v>1813</v>
      </c>
    </row>
    <row r="446" spans="1:4" ht="11.25">
      <c r="A446">
        <v>445</v>
      </c>
      <c r="B446" t="s">
        <v>876</v>
      </c>
      <c r="C446" t="s">
        <v>1814</v>
      </c>
      <c r="D446" t="s">
        <v>1815</v>
      </c>
    </row>
    <row r="447" spans="1:4" ht="11.25">
      <c r="A447">
        <v>446</v>
      </c>
      <c r="B447" t="s">
        <v>876</v>
      </c>
      <c r="C447" t="s">
        <v>1816</v>
      </c>
      <c r="D447" t="s">
        <v>1817</v>
      </c>
    </row>
    <row r="448" spans="1:4" ht="11.25">
      <c r="A448">
        <v>447</v>
      </c>
      <c r="B448" t="s">
        <v>876</v>
      </c>
      <c r="C448" t="s">
        <v>1818</v>
      </c>
      <c r="D448" t="s">
        <v>1819</v>
      </c>
    </row>
    <row r="449" spans="1:4" ht="11.25">
      <c r="A449">
        <v>448</v>
      </c>
      <c r="B449" t="s">
        <v>876</v>
      </c>
      <c r="C449" t="s">
        <v>2264</v>
      </c>
      <c r="D449" t="s">
        <v>2265</v>
      </c>
    </row>
    <row r="450" spans="1:4" ht="11.25">
      <c r="A450">
        <v>449</v>
      </c>
      <c r="B450" t="s">
        <v>876</v>
      </c>
      <c r="C450" t="s">
        <v>2233</v>
      </c>
      <c r="D450" t="s">
        <v>2234</v>
      </c>
    </row>
    <row r="451" spans="1:4" ht="11.25">
      <c r="A451">
        <v>450</v>
      </c>
      <c r="B451" t="s">
        <v>876</v>
      </c>
      <c r="C451" t="s">
        <v>927</v>
      </c>
      <c r="D451" t="s">
        <v>928</v>
      </c>
    </row>
    <row r="452" spans="1:4" ht="11.25">
      <c r="A452">
        <v>451</v>
      </c>
      <c r="B452" t="s">
        <v>876</v>
      </c>
      <c r="C452" t="s">
        <v>351</v>
      </c>
      <c r="D452" t="s">
        <v>352</v>
      </c>
    </row>
    <row r="453" spans="1:4" ht="11.25">
      <c r="A453">
        <v>452</v>
      </c>
      <c r="B453" t="s">
        <v>876</v>
      </c>
      <c r="C453" t="s">
        <v>1820</v>
      </c>
      <c r="D453" t="s">
        <v>1821</v>
      </c>
    </row>
    <row r="454" spans="1:4" ht="11.25">
      <c r="A454">
        <v>453</v>
      </c>
      <c r="B454" t="s">
        <v>876</v>
      </c>
      <c r="C454" t="s">
        <v>2231</v>
      </c>
      <c r="D454" t="s">
        <v>2232</v>
      </c>
    </row>
    <row r="455" spans="1:4" ht="11.25">
      <c r="A455">
        <v>454</v>
      </c>
      <c r="B455" t="s">
        <v>876</v>
      </c>
      <c r="C455" t="s">
        <v>393</v>
      </c>
      <c r="D455" t="s">
        <v>394</v>
      </c>
    </row>
    <row r="456" spans="1:4" ht="11.25">
      <c r="A456">
        <v>455</v>
      </c>
      <c r="B456" t="s">
        <v>876</v>
      </c>
      <c r="C456" t="s">
        <v>1822</v>
      </c>
      <c r="D456" t="s">
        <v>1823</v>
      </c>
    </row>
    <row r="457" spans="1:4" ht="11.25">
      <c r="A457">
        <v>456</v>
      </c>
      <c r="B457" t="s">
        <v>876</v>
      </c>
      <c r="C457" t="s">
        <v>1824</v>
      </c>
      <c r="D457" t="s">
        <v>1825</v>
      </c>
    </row>
    <row r="458" spans="1:4" ht="11.25">
      <c r="A458">
        <v>457</v>
      </c>
      <c r="B458" t="s">
        <v>876</v>
      </c>
      <c r="C458" t="s">
        <v>1826</v>
      </c>
      <c r="D458" t="s">
        <v>1827</v>
      </c>
    </row>
    <row r="459" spans="1:4" ht="11.25">
      <c r="A459">
        <v>458</v>
      </c>
      <c r="B459" t="s">
        <v>2227</v>
      </c>
      <c r="C459" t="s">
        <v>1828</v>
      </c>
      <c r="D459" t="s">
        <v>1829</v>
      </c>
    </row>
    <row r="460" spans="1:4" ht="11.25">
      <c r="A460">
        <v>459</v>
      </c>
      <c r="B460" t="s">
        <v>2227</v>
      </c>
      <c r="C460" t="s">
        <v>2229</v>
      </c>
      <c r="D460" t="s">
        <v>2230</v>
      </c>
    </row>
    <row r="461" spans="1:4" ht="11.25">
      <c r="A461">
        <v>460</v>
      </c>
      <c r="B461" t="s">
        <v>2227</v>
      </c>
      <c r="C461" t="s">
        <v>1830</v>
      </c>
      <c r="D461" t="s">
        <v>1831</v>
      </c>
    </row>
    <row r="462" spans="1:4" ht="11.25">
      <c r="A462">
        <v>461</v>
      </c>
      <c r="B462" t="s">
        <v>2227</v>
      </c>
      <c r="C462" t="s">
        <v>1832</v>
      </c>
      <c r="D462" t="s">
        <v>1833</v>
      </c>
    </row>
    <row r="463" spans="1:4" ht="11.25">
      <c r="A463">
        <v>462</v>
      </c>
      <c r="B463" t="s">
        <v>2227</v>
      </c>
      <c r="C463" t="s">
        <v>1834</v>
      </c>
      <c r="D463" t="s">
        <v>1835</v>
      </c>
    </row>
    <row r="464" spans="1:4" ht="11.25">
      <c r="A464">
        <v>463</v>
      </c>
      <c r="B464" t="s">
        <v>2227</v>
      </c>
      <c r="C464" t="s">
        <v>2227</v>
      </c>
      <c r="D464" t="s">
        <v>2228</v>
      </c>
    </row>
    <row r="465" spans="1:4" ht="11.25">
      <c r="A465">
        <v>464</v>
      </c>
      <c r="B465" t="s">
        <v>2227</v>
      </c>
      <c r="C465" t="s">
        <v>1836</v>
      </c>
      <c r="D465" t="s">
        <v>1837</v>
      </c>
    </row>
    <row r="466" spans="1:4" ht="11.25">
      <c r="A466">
        <v>465</v>
      </c>
      <c r="B466" t="s">
        <v>2227</v>
      </c>
      <c r="C466" t="s">
        <v>1838</v>
      </c>
      <c r="D466" t="s">
        <v>1839</v>
      </c>
    </row>
    <row r="467" spans="1:4" ht="11.25">
      <c r="A467">
        <v>466</v>
      </c>
      <c r="B467" t="s">
        <v>2227</v>
      </c>
      <c r="C467" t="s">
        <v>1840</v>
      </c>
      <c r="D467" t="s">
        <v>1841</v>
      </c>
    </row>
    <row r="468" spans="1:4" ht="11.25">
      <c r="A468">
        <v>467</v>
      </c>
      <c r="B468" t="s">
        <v>2227</v>
      </c>
      <c r="C468" t="s">
        <v>1842</v>
      </c>
      <c r="D468" t="s">
        <v>1843</v>
      </c>
    </row>
    <row r="469" spans="1:4" ht="11.25">
      <c r="A469">
        <v>468</v>
      </c>
      <c r="B469" t="s">
        <v>2227</v>
      </c>
      <c r="C469" t="s">
        <v>1844</v>
      </c>
      <c r="D469" t="s">
        <v>1845</v>
      </c>
    </row>
    <row r="470" spans="1:4" ht="11.25">
      <c r="A470">
        <v>469</v>
      </c>
      <c r="B470" t="s">
        <v>2227</v>
      </c>
      <c r="C470" t="s">
        <v>1846</v>
      </c>
      <c r="D470" t="s">
        <v>1847</v>
      </c>
    </row>
    <row r="471" spans="1:4" ht="11.25">
      <c r="A471">
        <v>470</v>
      </c>
      <c r="B471" t="s">
        <v>2227</v>
      </c>
      <c r="C471" t="s">
        <v>1848</v>
      </c>
      <c r="D471" t="s">
        <v>1849</v>
      </c>
    </row>
    <row r="472" spans="1:4" ht="11.25">
      <c r="A472">
        <v>471</v>
      </c>
      <c r="B472" t="s">
        <v>2227</v>
      </c>
      <c r="C472" t="s">
        <v>1850</v>
      </c>
      <c r="D472" t="s">
        <v>1851</v>
      </c>
    </row>
    <row r="473" spans="1:4" ht="11.25">
      <c r="A473">
        <v>472</v>
      </c>
      <c r="B473" t="s">
        <v>2227</v>
      </c>
      <c r="C473" t="s">
        <v>1852</v>
      </c>
      <c r="D473" t="s">
        <v>1853</v>
      </c>
    </row>
    <row r="474" spans="1:4" ht="11.25">
      <c r="A474">
        <v>473</v>
      </c>
      <c r="B474" t="s">
        <v>2227</v>
      </c>
      <c r="C474" t="s">
        <v>1854</v>
      </c>
      <c r="D474" t="s">
        <v>1855</v>
      </c>
    </row>
    <row r="475" spans="1:4" ht="11.25">
      <c r="A475">
        <v>474</v>
      </c>
      <c r="B475" t="s">
        <v>2227</v>
      </c>
      <c r="C475" t="s">
        <v>1856</v>
      </c>
      <c r="D475" t="s">
        <v>1857</v>
      </c>
    </row>
    <row r="476" spans="1:4" ht="11.25">
      <c r="A476">
        <v>475</v>
      </c>
      <c r="B476" t="s">
        <v>2227</v>
      </c>
      <c r="C476" t="s">
        <v>1858</v>
      </c>
      <c r="D476" t="s">
        <v>1859</v>
      </c>
    </row>
    <row r="477" spans="1:4" ht="11.25">
      <c r="A477">
        <v>476</v>
      </c>
      <c r="B477" t="s">
        <v>2235</v>
      </c>
      <c r="C477" t="s">
        <v>1335</v>
      </c>
      <c r="D477" t="s">
        <v>1860</v>
      </c>
    </row>
    <row r="478" spans="1:4" ht="11.25">
      <c r="A478">
        <v>477</v>
      </c>
      <c r="B478" t="s">
        <v>2235</v>
      </c>
      <c r="C478" t="s">
        <v>1861</v>
      </c>
      <c r="D478" t="s">
        <v>1862</v>
      </c>
    </row>
    <row r="479" spans="1:4" ht="11.25">
      <c r="A479">
        <v>478</v>
      </c>
      <c r="B479" t="s">
        <v>2235</v>
      </c>
      <c r="C479" t="s">
        <v>1863</v>
      </c>
      <c r="D479" t="s">
        <v>1864</v>
      </c>
    </row>
    <row r="480" spans="1:4" ht="11.25">
      <c r="A480">
        <v>479</v>
      </c>
      <c r="B480" t="s">
        <v>2235</v>
      </c>
      <c r="C480" t="s">
        <v>1865</v>
      </c>
      <c r="D480" t="s">
        <v>1866</v>
      </c>
    </row>
    <row r="481" spans="1:4" ht="11.25">
      <c r="A481">
        <v>480</v>
      </c>
      <c r="B481" t="s">
        <v>2235</v>
      </c>
      <c r="C481" t="s">
        <v>1867</v>
      </c>
      <c r="D481" t="s">
        <v>1868</v>
      </c>
    </row>
    <row r="482" spans="1:4" ht="11.25">
      <c r="A482">
        <v>481</v>
      </c>
      <c r="B482" t="s">
        <v>2235</v>
      </c>
      <c r="C482" t="s">
        <v>1869</v>
      </c>
      <c r="D482" t="s">
        <v>1870</v>
      </c>
    </row>
    <row r="483" spans="1:4" ht="11.25">
      <c r="A483">
        <v>482</v>
      </c>
      <c r="B483" t="s">
        <v>2235</v>
      </c>
      <c r="C483" t="s">
        <v>2235</v>
      </c>
      <c r="D483" t="s">
        <v>2236</v>
      </c>
    </row>
    <row r="484" spans="1:4" ht="11.25">
      <c r="A484">
        <v>483</v>
      </c>
      <c r="B484" t="s">
        <v>2235</v>
      </c>
      <c r="C484" t="s">
        <v>1871</v>
      </c>
      <c r="D484" t="s">
        <v>1872</v>
      </c>
    </row>
    <row r="485" spans="1:4" ht="11.25">
      <c r="A485">
        <v>484</v>
      </c>
      <c r="B485" t="s">
        <v>2235</v>
      </c>
      <c r="C485" t="s">
        <v>1873</v>
      </c>
      <c r="D485" t="s">
        <v>1874</v>
      </c>
    </row>
    <row r="486" spans="1:4" ht="11.25">
      <c r="A486">
        <v>485</v>
      </c>
      <c r="B486" t="s">
        <v>2235</v>
      </c>
      <c r="C486" t="s">
        <v>1875</v>
      </c>
      <c r="D486" t="s">
        <v>1876</v>
      </c>
    </row>
    <row r="487" spans="1:4" ht="11.25">
      <c r="A487">
        <v>486</v>
      </c>
      <c r="B487" t="s">
        <v>2235</v>
      </c>
      <c r="C487" t="s">
        <v>1877</v>
      </c>
      <c r="D487" t="s">
        <v>1878</v>
      </c>
    </row>
    <row r="488" spans="1:4" ht="11.25">
      <c r="A488">
        <v>487</v>
      </c>
      <c r="B488" t="s">
        <v>2235</v>
      </c>
      <c r="C488" t="s">
        <v>1879</v>
      </c>
      <c r="D488" t="s">
        <v>1880</v>
      </c>
    </row>
    <row r="489" spans="1:4" ht="11.25">
      <c r="A489">
        <v>488</v>
      </c>
      <c r="B489" t="s">
        <v>2235</v>
      </c>
      <c r="C489" t="s">
        <v>2237</v>
      </c>
      <c r="D489" t="s">
        <v>2238</v>
      </c>
    </row>
    <row r="490" spans="1:4" ht="11.25">
      <c r="A490">
        <v>489</v>
      </c>
      <c r="B490" t="s">
        <v>2235</v>
      </c>
      <c r="C490" t="s">
        <v>244</v>
      </c>
      <c r="D490" t="s">
        <v>245</v>
      </c>
    </row>
    <row r="491" spans="1:4" ht="11.25">
      <c r="A491">
        <v>490</v>
      </c>
      <c r="B491" t="s">
        <v>2235</v>
      </c>
      <c r="C491" t="s">
        <v>1881</v>
      </c>
      <c r="D491" t="s">
        <v>1882</v>
      </c>
    </row>
    <row r="492" spans="1:4" ht="11.25">
      <c r="A492">
        <v>491</v>
      </c>
      <c r="B492" t="s">
        <v>2235</v>
      </c>
      <c r="C492" t="s">
        <v>1883</v>
      </c>
      <c r="D492" t="s">
        <v>1884</v>
      </c>
    </row>
    <row r="493" spans="1:4" ht="11.25">
      <c r="A493">
        <v>492</v>
      </c>
      <c r="B493" t="s">
        <v>2235</v>
      </c>
      <c r="C493" t="s">
        <v>1885</v>
      </c>
      <c r="D493" t="s">
        <v>1886</v>
      </c>
    </row>
    <row r="494" spans="1:4" ht="11.25">
      <c r="A494">
        <v>493</v>
      </c>
      <c r="B494" t="s">
        <v>2235</v>
      </c>
      <c r="C494" t="s">
        <v>1887</v>
      </c>
      <c r="D494" t="s">
        <v>1888</v>
      </c>
    </row>
    <row r="495" spans="1:4" ht="11.25">
      <c r="A495">
        <v>494</v>
      </c>
      <c r="B495" t="s">
        <v>2235</v>
      </c>
      <c r="C495" t="s">
        <v>1889</v>
      </c>
      <c r="D495" t="s">
        <v>1890</v>
      </c>
    </row>
    <row r="496" spans="1:4" ht="11.25">
      <c r="A496">
        <v>495</v>
      </c>
      <c r="B496" t="s">
        <v>2235</v>
      </c>
      <c r="C496" t="s">
        <v>1891</v>
      </c>
      <c r="D496" t="s">
        <v>1892</v>
      </c>
    </row>
    <row r="497" spans="1:4" ht="11.25">
      <c r="A497">
        <v>496</v>
      </c>
      <c r="B497" t="s">
        <v>2235</v>
      </c>
      <c r="C497" t="s">
        <v>1893</v>
      </c>
      <c r="D497" t="s">
        <v>1894</v>
      </c>
    </row>
    <row r="498" spans="1:4" ht="11.25">
      <c r="A498">
        <v>497</v>
      </c>
      <c r="B498" t="s">
        <v>335</v>
      </c>
      <c r="C498" t="s">
        <v>1895</v>
      </c>
      <c r="D498" t="s">
        <v>1896</v>
      </c>
    </row>
    <row r="499" spans="1:4" ht="11.25">
      <c r="A499">
        <v>498</v>
      </c>
      <c r="B499" t="s">
        <v>335</v>
      </c>
      <c r="C499" t="s">
        <v>1897</v>
      </c>
      <c r="D499" t="s">
        <v>1898</v>
      </c>
    </row>
    <row r="500" spans="1:4" ht="11.25">
      <c r="A500">
        <v>499</v>
      </c>
      <c r="B500" t="s">
        <v>335</v>
      </c>
      <c r="C500" t="s">
        <v>1899</v>
      </c>
      <c r="D500" t="s">
        <v>1900</v>
      </c>
    </row>
    <row r="501" spans="1:4" ht="11.25">
      <c r="A501">
        <v>500</v>
      </c>
      <c r="B501" t="s">
        <v>335</v>
      </c>
      <c r="C501" t="s">
        <v>1901</v>
      </c>
      <c r="D501" t="s">
        <v>1902</v>
      </c>
    </row>
    <row r="502" spans="1:4" ht="11.25">
      <c r="A502">
        <v>501</v>
      </c>
      <c r="B502" t="s">
        <v>335</v>
      </c>
      <c r="C502" t="s">
        <v>1903</v>
      </c>
      <c r="D502" t="s">
        <v>1904</v>
      </c>
    </row>
    <row r="503" spans="1:4" ht="11.25">
      <c r="A503">
        <v>502</v>
      </c>
      <c r="B503" t="s">
        <v>335</v>
      </c>
      <c r="C503" t="s">
        <v>1905</v>
      </c>
      <c r="D503" t="s">
        <v>1906</v>
      </c>
    </row>
    <row r="504" spans="1:4" ht="11.25">
      <c r="A504">
        <v>503</v>
      </c>
      <c r="B504" t="s">
        <v>335</v>
      </c>
      <c r="C504" t="s">
        <v>1907</v>
      </c>
      <c r="D504" t="s">
        <v>1908</v>
      </c>
    </row>
    <row r="505" spans="1:4" ht="11.25">
      <c r="A505">
        <v>504</v>
      </c>
      <c r="B505" t="s">
        <v>335</v>
      </c>
      <c r="C505" t="s">
        <v>623</v>
      </c>
      <c r="D505" t="s">
        <v>1909</v>
      </c>
    </row>
    <row r="506" spans="1:4" ht="11.25">
      <c r="A506">
        <v>505</v>
      </c>
      <c r="B506" t="s">
        <v>335</v>
      </c>
      <c r="C506" t="s">
        <v>335</v>
      </c>
      <c r="D506" t="s">
        <v>336</v>
      </c>
    </row>
    <row r="507" spans="1:4" ht="11.25">
      <c r="A507">
        <v>506</v>
      </c>
      <c r="B507" t="s">
        <v>335</v>
      </c>
      <c r="C507" t="s">
        <v>1910</v>
      </c>
      <c r="D507" t="s">
        <v>1911</v>
      </c>
    </row>
    <row r="508" spans="1:4" ht="11.25">
      <c r="A508">
        <v>507</v>
      </c>
      <c r="B508" t="s">
        <v>335</v>
      </c>
      <c r="C508" t="s">
        <v>1912</v>
      </c>
      <c r="D508" t="s">
        <v>1913</v>
      </c>
    </row>
    <row r="509" spans="1:4" ht="11.25">
      <c r="A509">
        <v>508</v>
      </c>
      <c r="B509" t="s">
        <v>335</v>
      </c>
      <c r="C509" t="s">
        <v>1914</v>
      </c>
      <c r="D509" t="s">
        <v>1915</v>
      </c>
    </row>
    <row r="510" spans="1:4" ht="11.25">
      <c r="A510">
        <v>509</v>
      </c>
      <c r="B510" t="s">
        <v>335</v>
      </c>
      <c r="C510" t="s">
        <v>1916</v>
      </c>
      <c r="D510" t="s">
        <v>1917</v>
      </c>
    </row>
    <row r="511" spans="1:4" ht="11.25">
      <c r="A511">
        <v>510</v>
      </c>
      <c r="B511" t="s">
        <v>335</v>
      </c>
      <c r="C511" t="s">
        <v>1918</v>
      </c>
      <c r="D511" t="s">
        <v>1919</v>
      </c>
    </row>
    <row r="512" spans="1:4" ht="11.25">
      <c r="A512">
        <v>511</v>
      </c>
      <c r="B512" t="s">
        <v>335</v>
      </c>
      <c r="C512" t="s">
        <v>1920</v>
      </c>
      <c r="D512" t="s">
        <v>1921</v>
      </c>
    </row>
    <row r="513" spans="1:4" ht="11.25">
      <c r="A513">
        <v>512</v>
      </c>
      <c r="B513" t="s">
        <v>335</v>
      </c>
      <c r="C513" t="s">
        <v>1922</v>
      </c>
      <c r="D513" t="s">
        <v>1923</v>
      </c>
    </row>
    <row r="514" spans="1:4" ht="11.25">
      <c r="A514">
        <v>513</v>
      </c>
      <c r="B514" t="s">
        <v>335</v>
      </c>
      <c r="C514" t="s">
        <v>1924</v>
      </c>
      <c r="D514" t="s">
        <v>1925</v>
      </c>
    </row>
    <row r="515" spans="1:4" ht="11.25">
      <c r="A515">
        <v>514</v>
      </c>
      <c r="B515" t="s">
        <v>335</v>
      </c>
      <c r="C515" t="s">
        <v>1279</v>
      </c>
      <c r="D515" t="s">
        <v>1926</v>
      </c>
    </row>
    <row r="516" spans="1:4" ht="11.25">
      <c r="A516">
        <v>515</v>
      </c>
      <c r="B516" t="s">
        <v>335</v>
      </c>
      <c r="C516" t="s">
        <v>944</v>
      </c>
      <c r="D516" t="s">
        <v>945</v>
      </c>
    </row>
    <row r="517" spans="1:4" ht="11.25">
      <c r="A517">
        <v>516</v>
      </c>
      <c r="B517" t="s">
        <v>335</v>
      </c>
      <c r="C517" t="s">
        <v>337</v>
      </c>
      <c r="D517" t="s">
        <v>338</v>
      </c>
    </row>
    <row r="518" spans="1:4" ht="11.25">
      <c r="A518">
        <v>517</v>
      </c>
      <c r="B518" t="s">
        <v>335</v>
      </c>
      <c r="C518" t="s">
        <v>946</v>
      </c>
      <c r="D518" t="s">
        <v>947</v>
      </c>
    </row>
    <row r="519" spans="1:4" ht="11.25">
      <c r="A519">
        <v>518</v>
      </c>
      <c r="B519" t="s">
        <v>335</v>
      </c>
      <c r="C519" t="s">
        <v>948</v>
      </c>
      <c r="D519" t="s">
        <v>949</v>
      </c>
    </row>
    <row r="520" spans="1:4" ht="11.25">
      <c r="A520">
        <v>519</v>
      </c>
      <c r="B520" t="s">
        <v>335</v>
      </c>
      <c r="C520" t="s">
        <v>950</v>
      </c>
      <c r="D520" t="s">
        <v>951</v>
      </c>
    </row>
    <row r="521" spans="1:4" ht="11.25">
      <c r="A521">
        <v>520</v>
      </c>
      <c r="B521" t="s">
        <v>335</v>
      </c>
      <c r="C521" t="s">
        <v>952</v>
      </c>
      <c r="D521" t="s">
        <v>953</v>
      </c>
    </row>
    <row r="522" spans="1:4" ht="11.25">
      <c r="A522">
        <v>521</v>
      </c>
      <c r="B522" t="s">
        <v>335</v>
      </c>
      <c r="C522" t="s">
        <v>954</v>
      </c>
      <c r="D522" t="s">
        <v>955</v>
      </c>
    </row>
    <row r="523" spans="1:4" ht="11.25">
      <c r="A523">
        <v>522</v>
      </c>
      <c r="B523" t="s">
        <v>335</v>
      </c>
      <c r="C523" t="s">
        <v>956</v>
      </c>
      <c r="D523" t="s">
        <v>957</v>
      </c>
    </row>
    <row r="524" spans="1:4" ht="11.25">
      <c r="A524">
        <v>523</v>
      </c>
      <c r="B524" t="s">
        <v>335</v>
      </c>
      <c r="C524" t="s">
        <v>958</v>
      </c>
      <c r="D524" t="s">
        <v>959</v>
      </c>
    </row>
    <row r="525" spans="1:4" ht="11.25">
      <c r="A525">
        <v>524</v>
      </c>
      <c r="B525" t="s">
        <v>335</v>
      </c>
      <c r="C525" t="s">
        <v>960</v>
      </c>
      <c r="D525" t="s">
        <v>961</v>
      </c>
    </row>
    <row r="526" spans="1:4" ht="11.25">
      <c r="A526">
        <v>525</v>
      </c>
      <c r="B526" t="s">
        <v>335</v>
      </c>
      <c r="C526" t="s">
        <v>962</v>
      </c>
      <c r="D526" t="s">
        <v>963</v>
      </c>
    </row>
    <row r="527" spans="1:4" ht="11.25">
      <c r="A527">
        <v>526</v>
      </c>
      <c r="B527" t="s">
        <v>335</v>
      </c>
      <c r="C527" t="s">
        <v>964</v>
      </c>
      <c r="D527" t="s">
        <v>965</v>
      </c>
    </row>
    <row r="528" spans="1:4" ht="11.25">
      <c r="A528">
        <v>527</v>
      </c>
      <c r="B528" t="s">
        <v>335</v>
      </c>
      <c r="C528" t="s">
        <v>966</v>
      </c>
      <c r="D528" t="s">
        <v>967</v>
      </c>
    </row>
    <row r="529" spans="1:4" ht="11.25">
      <c r="A529">
        <v>528</v>
      </c>
      <c r="B529" t="s">
        <v>1239</v>
      </c>
      <c r="C529" t="s">
        <v>777</v>
      </c>
      <c r="D529" t="s">
        <v>968</v>
      </c>
    </row>
    <row r="530" spans="1:4" ht="11.25">
      <c r="A530">
        <v>529</v>
      </c>
      <c r="B530" t="s">
        <v>1239</v>
      </c>
      <c r="C530" t="s">
        <v>969</v>
      </c>
      <c r="D530" t="s">
        <v>970</v>
      </c>
    </row>
    <row r="531" spans="1:4" ht="11.25">
      <c r="A531">
        <v>530</v>
      </c>
      <c r="B531" t="s">
        <v>1239</v>
      </c>
      <c r="C531" t="s">
        <v>971</v>
      </c>
      <c r="D531" t="s">
        <v>972</v>
      </c>
    </row>
    <row r="532" spans="1:4" ht="11.25">
      <c r="A532">
        <v>531</v>
      </c>
      <c r="B532" t="s">
        <v>1239</v>
      </c>
      <c r="C532" t="s">
        <v>1241</v>
      </c>
      <c r="D532" t="s">
        <v>1242</v>
      </c>
    </row>
    <row r="533" spans="1:4" ht="11.25">
      <c r="A533">
        <v>532</v>
      </c>
      <c r="B533" t="s">
        <v>1239</v>
      </c>
      <c r="C533" t="s">
        <v>1267</v>
      </c>
      <c r="D533" t="s">
        <v>1268</v>
      </c>
    </row>
    <row r="534" spans="1:4" ht="11.25">
      <c r="A534">
        <v>533</v>
      </c>
      <c r="B534" t="s">
        <v>1239</v>
      </c>
      <c r="C534" t="s">
        <v>973</v>
      </c>
      <c r="D534" t="s">
        <v>974</v>
      </c>
    </row>
    <row r="535" spans="1:4" ht="11.25">
      <c r="A535">
        <v>534</v>
      </c>
      <c r="B535" t="s">
        <v>1239</v>
      </c>
      <c r="C535" t="s">
        <v>975</v>
      </c>
      <c r="D535" t="s">
        <v>976</v>
      </c>
    </row>
    <row r="536" spans="1:4" ht="11.25">
      <c r="A536">
        <v>535</v>
      </c>
      <c r="B536" t="s">
        <v>1239</v>
      </c>
      <c r="C536" t="s">
        <v>977</v>
      </c>
      <c r="D536" t="s">
        <v>978</v>
      </c>
    </row>
    <row r="537" spans="1:4" ht="11.25">
      <c r="A537">
        <v>536</v>
      </c>
      <c r="B537" t="s">
        <v>1239</v>
      </c>
      <c r="C537" t="s">
        <v>979</v>
      </c>
      <c r="D537" t="s">
        <v>980</v>
      </c>
    </row>
    <row r="538" spans="1:4" ht="11.25">
      <c r="A538">
        <v>537</v>
      </c>
      <c r="B538" t="s">
        <v>1239</v>
      </c>
      <c r="C538" t="s">
        <v>1239</v>
      </c>
      <c r="D538" t="s">
        <v>1240</v>
      </c>
    </row>
    <row r="539" spans="1:4" ht="11.25">
      <c r="A539">
        <v>538</v>
      </c>
      <c r="B539" t="s">
        <v>1239</v>
      </c>
      <c r="C539" t="s">
        <v>981</v>
      </c>
      <c r="D539" t="s">
        <v>982</v>
      </c>
    </row>
    <row r="540" spans="1:4" ht="11.25">
      <c r="A540">
        <v>539</v>
      </c>
      <c r="B540" t="s">
        <v>1239</v>
      </c>
      <c r="C540" t="s">
        <v>983</v>
      </c>
      <c r="D540" t="s">
        <v>984</v>
      </c>
    </row>
    <row r="541" spans="1:4" ht="11.25">
      <c r="A541">
        <v>540</v>
      </c>
      <c r="B541" t="s">
        <v>1239</v>
      </c>
      <c r="C541" t="s">
        <v>985</v>
      </c>
      <c r="D541" t="s">
        <v>986</v>
      </c>
    </row>
    <row r="542" spans="1:4" ht="11.25">
      <c r="A542">
        <v>541</v>
      </c>
      <c r="B542" t="s">
        <v>1239</v>
      </c>
      <c r="C542" t="s">
        <v>987</v>
      </c>
      <c r="D542" t="s">
        <v>988</v>
      </c>
    </row>
    <row r="543" spans="1:4" ht="11.25">
      <c r="A543">
        <v>542</v>
      </c>
      <c r="B543" t="s">
        <v>1239</v>
      </c>
      <c r="C543" t="s">
        <v>989</v>
      </c>
      <c r="D543" t="s">
        <v>990</v>
      </c>
    </row>
    <row r="544" spans="1:4" ht="11.25">
      <c r="A544">
        <v>543</v>
      </c>
      <c r="B544" t="s">
        <v>1239</v>
      </c>
      <c r="C544" t="s">
        <v>991</v>
      </c>
      <c r="D544" t="s">
        <v>992</v>
      </c>
    </row>
    <row r="545" spans="1:4" ht="11.25">
      <c r="A545">
        <v>544</v>
      </c>
      <c r="B545" t="s">
        <v>1239</v>
      </c>
      <c r="C545" t="s">
        <v>993</v>
      </c>
      <c r="D545" t="s">
        <v>994</v>
      </c>
    </row>
    <row r="546" spans="1:4" ht="11.25">
      <c r="A546">
        <v>545</v>
      </c>
      <c r="B546" t="s">
        <v>1239</v>
      </c>
      <c r="C546" t="s">
        <v>995</v>
      </c>
      <c r="D546" t="s">
        <v>996</v>
      </c>
    </row>
    <row r="547" spans="1:4" ht="11.25">
      <c r="A547">
        <v>546</v>
      </c>
      <c r="B547" t="s">
        <v>1239</v>
      </c>
      <c r="C547" t="s">
        <v>997</v>
      </c>
      <c r="D547" t="s">
        <v>998</v>
      </c>
    </row>
    <row r="548" spans="1:4" ht="11.25">
      <c r="A548">
        <v>547</v>
      </c>
      <c r="B548" t="s">
        <v>1239</v>
      </c>
      <c r="C548" t="s">
        <v>999</v>
      </c>
      <c r="D548" t="s">
        <v>1000</v>
      </c>
    </row>
    <row r="549" spans="1:4" ht="11.25">
      <c r="A549">
        <v>548</v>
      </c>
      <c r="B549" t="s">
        <v>1239</v>
      </c>
      <c r="C549" t="s">
        <v>1001</v>
      </c>
      <c r="D549" t="s">
        <v>1002</v>
      </c>
    </row>
    <row r="550" spans="1:4" ht="11.25">
      <c r="A550">
        <v>549</v>
      </c>
      <c r="B550" t="s">
        <v>1239</v>
      </c>
      <c r="C550" t="s">
        <v>1271</v>
      </c>
      <c r="D550" t="s">
        <v>1272</v>
      </c>
    </row>
    <row r="551" spans="1:4" ht="11.25">
      <c r="A551">
        <v>550</v>
      </c>
      <c r="B551" t="s">
        <v>1239</v>
      </c>
      <c r="C551" t="s">
        <v>1003</v>
      </c>
      <c r="D551" t="s">
        <v>1004</v>
      </c>
    </row>
    <row r="552" spans="1:4" ht="11.25">
      <c r="A552">
        <v>551</v>
      </c>
      <c r="B552" t="s">
        <v>1239</v>
      </c>
      <c r="C552" t="s">
        <v>1005</v>
      </c>
      <c r="D552" t="s">
        <v>1006</v>
      </c>
    </row>
    <row r="553" spans="1:4" ht="11.25">
      <c r="A553">
        <v>552</v>
      </c>
      <c r="B553" t="s">
        <v>1239</v>
      </c>
      <c r="C553" t="s">
        <v>1007</v>
      </c>
      <c r="D553" t="s">
        <v>1008</v>
      </c>
    </row>
    <row r="554" spans="1:4" ht="11.25">
      <c r="A554">
        <v>553</v>
      </c>
      <c r="B554" t="s">
        <v>2215</v>
      </c>
      <c r="C554" t="s">
        <v>1009</v>
      </c>
      <c r="D554" t="s">
        <v>1010</v>
      </c>
    </row>
    <row r="555" spans="1:4" ht="11.25">
      <c r="A555">
        <v>554</v>
      </c>
      <c r="B555" t="s">
        <v>2215</v>
      </c>
      <c r="C555" t="s">
        <v>2217</v>
      </c>
      <c r="D555" t="s">
        <v>2218</v>
      </c>
    </row>
    <row r="556" spans="1:4" ht="11.25">
      <c r="A556">
        <v>555</v>
      </c>
      <c r="B556" t="s">
        <v>2215</v>
      </c>
      <c r="C556" t="s">
        <v>1011</v>
      </c>
      <c r="D556" t="s">
        <v>1012</v>
      </c>
    </row>
    <row r="557" spans="1:4" ht="11.25">
      <c r="A557">
        <v>556</v>
      </c>
      <c r="B557" t="s">
        <v>2215</v>
      </c>
      <c r="C557" t="s">
        <v>843</v>
      </c>
      <c r="D557" t="s">
        <v>1013</v>
      </c>
    </row>
    <row r="558" spans="1:4" ht="11.25">
      <c r="A558">
        <v>557</v>
      </c>
      <c r="B558" t="s">
        <v>2215</v>
      </c>
      <c r="C558" t="s">
        <v>1014</v>
      </c>
      <c r="D558" t="s">
        <v>1015</v>
      </c>
    </row>
    <row r="559" spans="1:4" ht="11.25">
      <c r="A559">
        <v>558</v>
      </c>
      <c r="B559" t="s">
        <v>2215</v>
      </c>
      <c r="C559" t="s">
        <v>1016</v>
      </c>
      <c r="D559" t="s">
        <v>1017</v>
      </c>
    </row>
    <row r="560" spans="1:4" ht="11.25">
      <c r="A560">
        <v>559</v>
      </c>
      <c r="B560" t="s">
        <v>2215</v>
      </c>
      <c r="C560" t="s">
        <v>1018</v>
      </c>
      <c r="D560" t="s">
        <v>1019</v>
      </c>
    </row>
    <row r="561" spans="1:4" ht="11.25">
      <c r="A561">
        <v>560</v>
      </c>
      <c r="B561" t="s">
        <v>2215</v>
      </c>
      <c r="C561" t="s">
        <v>1020</v>
      </c>
      <c r="D561" t="s">
        <v>1021</v>
      </c>
    </row>
    <row r="562" spans="1:4" ht="11.25">
      <c r="A562">
        <v>561</v>
      </c>
      <c r="B562" t="s">
        <v>2215</v>
      </c>
      <c r="C562" t="s">
        <v>1022</v>
      </c>
      <c r="D562" t="s">
        <v>1023</v>
      </c>
    </row>
    <row r="563" spans="1:4" ht="11.25">
      <c r="A563">
        <v>562</v>
      </c>
      <c r="B563" t="s">
        <v>2215</v>
      </c>
      <c r="C563" t="s">
        <v>2215</v>
      </c>
      <c r="D563" t="s">
        <v>2216</v>
      </c>
    </row>
    <row r="564" spans="1:4" ht="11.25">
      <c r="A564">
        <v>563</v>
      </c>
      <c r="B564" t="s">
        <v>2215</v>
      </c>
      <c r="C564" t="s">
        <v>1024</v>
      </c>
      <c r="D564" t="s">
        <v>1025</v>
      </c>
    </row>
    <row r="565" spans="1:4" ht="11.25">
      <c r="A565">
        <v>564</v>
      </c>
      <c r="B565" t="s">
        <v>2215</v>
      </c>
      <c r="C565" t="s">
        <v>1026</v>
      </c>
      <c r="D565" t="s">
        <v>1027</v>
      </c>
    </row>
    <row r="566" spans="1:4" ht="11.25">
      <c r="A566">
        <v>565</v>
      </c>
      <c r="B566" t="s">
        <v>2215</v>
      </c>
      <c r="C566" t="s">
        <v>1028</v>
      </c>
      <c r="D566" t="s">
        <v>1029</v>
      </c>
    </row>
    <row r="567" spans="1:4" ht="11.25">
      <c r="A567">
        <v>566</v>
      </c>
      <c r="B567" t="s">
        <v>2215</v>
      </c>
      <c r="C567" t="s">
        <v>1030</v>
      </c>
      <c r="D567" t="s">
        <v>1031</v>
      </c>
    </row>
    <row r="568" spans="1:4" ht="11.25">
      <c r="A568">
        <v>567</v>
      </c>
      <c r="B568" t="s">
        <v>2215</v>
      </c>
      <c r="C568" t="s">
        <v>1032</v>
      </c>
      <c r="D568" t="s">
        <v>1033</v>
      </c>
    </row>
    <row r="569" spans="1:4" ht="11.25">
      <c r="A569">
        <v>568</v>
      </c>
      <c r="B569" t="s">
        <v>2215</v>
      </c>
      <c r="C569" t="s">
        <v>1034</v>
      </c>
      <c r="D569" t="s">
        <v>1035</v>
      </c>
    </row>
    <row r="570" spans="1:4" ht="11.25">
      <c r="A570">
        <v>569</v>
      </c>
      <c r="B570" t="s">
        <v>2215</v>
      </c>
      <c r="C570" t="s">
        <v>1036</v>
      </c>
      <c r="D570" t="s">
        <v>1037</v>
      </c>
    </row>
    <row r="571" spans="1:4" ht="11.25">
      <c r="A571">
        <v>570</v>
      </c>
      <c r="B571" t="s">
        <v>2215</v>
      </c>
      <c r="C571" t="s">
        <v>1038</v>
      </c>
      <c r="D571" t="s">
        <v>1039</v>
      </c>
    </row>
    <row r="572" spans="1:4" ht="11.25">
      <c r="A572">
        <v>571</v>
      </c>
      <c r="B572" t="s">
        <v>2215</v>
      </c>
      <c r="C572" t="s">
        <v>1040</v>
      </c>
      <c r="D572" t="s">
        <v>1041</v>
      </c>
    </row>
    <row r="573" spans="1:4" ht="11.25">
      <c r="A573">
        <v>572</v>
      </c>
      <c r="B573" t="s">
        <v>2215</v>
      </c>
      <c r="C573" t="s">
        <v>1042</v>
      </c>
      <c r="D573" t="s">
        <v>1043</v>
      </c>
    </row>
    <row r="574" spans="1:4" ht="11.25">
      <c r="A574">
        <v>573</v>
      </c>
      <c r="B574" t="s">
        <v>2215</v>
      </c>
      <c r="C574" t="s">
        <v>1044</v>
      </c>
      <c r="D574" t="s">
        <v>1045</v>
      </c>
    </row>
    <row r="575" spans="1:4" ht="11.25">
      <c r="A575">
        <v>574</v>
      </c>
      <c r="B575" t="s">
        <v>2215</v>
      </c>
      <c r="C575" t="s">
        <v>1046</v>
      </c>
      <c r="D575" t="s">
        <v>1047</v>
      </c>
    </row>
    <row r="576" spans="1:4" ht="11.25">
      <c r="A576">
        <v>575</v>
      </c>
      <c r="B576" t="s">
        <v>2215</v>
      </c>
      <c r="C576" t="s">
        <v>1048</v>
      </c>
      <c r="D576" t="s">
        <v>1049</v>
      </c>
    </row>
    <row r="577" spans="1:4" ht="11.25">
      <c r="A577">
        <v>576</v>
      </c>
      <c r="B577" t="s">
        <v>2215</v>
      </c>
      <c r="C577" t="s">
        <v>1050</v>
      </c>
      <c r="D577" t="s">
        <v>1051</v>
      </c>
    </row>
    <row r="578" spans="1:4" ht="11.25">
      <c r="A578">
        <v>577</v>
      </c>
      <c r="B578" t="s">
        <v>2215</v>
      </c>
      <c r="C578" t="s">
        <v>1052</v>
      </c>
      <c r="D578" t="s">
        <v>1053</v>
      </c>
    </row>
    <row r="579" spans="1:4" ht="11.25">
      <c r="A579">
        <v>578</v>
      </c>
      <c r="B579" t="s">
        <v>2215</v>
      </c>
      <c r="C579" t="s">
        <v>317</v>
      </c>
      <c r="D579" t="s">
        <v>318</v>
      </c>
    </row>
    <row r="580" spans="1:4" ht="11.25">
      <c r="A580">
        <v>579</v>
      </c>
      <c r="B580" t="s">
        <v>246</v>
      </c>
      <c r="C580" t="s">
        <v>1054</v>
      </c>
      <c r="D580" t="s">
        <v>1055</v>
      </c>
    </row>
    <row r="581" spans="1:4" ht="11.25">
      <c r="A581">
        <v>580</v>
      </c>
      <c r="B581" t="s">
        <v>246</v>
      </c>
      <c r="C581" t="s">
        <v>1056</v>
      </c>
      <c r="D581" t="s">
        <v>1057</v>
      </c>
    </row>
    <row r="582" spans="1:4" ht="11.25">
      <c r="A582">
        <v>581</v>
      </c>
      <c r="B582" t="s">
        <v>246</v>
      </c>
      <c r="C582" t="s">
        <v>248</v>
      </c>
      <c r="D582" t="s">
        <v>249</v>
      </c>
    </row>
    <row r="583" spans="1:4" ht="11.25">
      <c r="A583">
        <v>582</v>
      </c>
      <c r="B583" t="s">
        <v>246</v>
      </c>
      <c r="C583" t="s">
        <v>1058</v>
      </c>
      <c r="D583" t="s">
        <v>1059</v>
      </c>
    </row>
    <row r="584" spans="1:4" ht="11.25">
      <c r="A584">
        <v>583</v>
      </c>
      <c r="B584" t="s">
        <v>246</v>
      </c>
      <c r="C584" t="s">
        <v>1060</v>
      </c>
      <c r="D584" t="s">
        <v>1061</v>
      </c>
    </row>
    <row r="585" spans="1:4" ht="11.25">
      <c r="A585">
        <v>584</v>
      </c>
      <c r="B585" t="s">
        <v>246</v>
      </c>
      <c r="C585" t="s">
        <v>1062</v>
      </c>
      <c r="D585" t="s">
        <v>1063</v>
      </c>
    </row>
    <row r="586" spans="1:4" ht="11.25">
      <c r="A586">
        <v>585</v>
      </c>
      <c r="B586" t="s">
        <v>246</v>
      </c>
      <c r="C586" t="s">
        <v>1064</v>
      </c>
      <c r="D586" t="s">
        <v>1065</v>
      </c>
    </row>
    <row r="587" spans="1:4" ht="11.25">
      <c r="A587">
        <v>586</v>
      </c>
      <c r="B587" t="s">
        <v>246</v>
      </c>
      <c r="C587" t="s">
        <v>1066</v>
      </c>
      <c r="D587" t="s">
        <v>1067</v>
      </c>
    </row>
    <row r="588" spans="1:4" ht="11.25">
      <c r="A588">
        <v>587</v>
      </c>
      <c r="B588" t="s">
        <v>246</v>
      </c>
      <c r="C588" t="s">
        <v>1068</v>
      </c>
      <c r="D588" t="s">
        <v>1069</v>
      </c>
    </row>
    <row r="589" spans="1:4" ht="11.25">
      <c r="A589">
        <v>588</v>
      </c>
      <c r="B589" t="s">
        <v>246</v>
      </c>
      <c r="C589" t="s">
        <v>1070</v>
      </c>
      <c r="D589" t="s">
        <v>1071</v>
      </c>
    </row>
    <row r="590" spans="1:4" ht="11.25">
      <c r="A590">
        <v>589</v>
      </c>
      <c r="B590" t="s">
        <v>246</v>
      </c>
      <c r="C590" t="s">
        <v>1072</v>
      </c>
      <c r="D590" t="s">
        <v>1073</v>
      </c>
    </row>
    <row r="591" spans="1:4" ht="11.25">
      <c r="A591">
        <v>590</v>
      </c>
      <c r="B591" t="s">
        <v>246</v>
      </c>
      <c r="C591" t="s">
        <v>246</v>
      </c>
      <c r="D591" t="s">
        <v>247</v>
      </c>
    </row>
    <row r="592" spans="1:4" ht="11.25">
      <c r="A592">
        <v>591</v>
      </c>
      <c r="B592" t="s">
        <v>246</v>
      </c>
      <c r="C592" t="s">
        <v>1074</v>
      </c>
      <c r="D592" t="s">
        <v>1075</v>
      </c>
    </row>
    <row r="593" spans="1:4" ht="11.25">
      <c r="A593">
        <v>592</v>
      </c>
      <c r="B593" t="s">
        <v>246</v>
      </c>
      <c r="C593" t="s">
        <v>1076</v>
      </c>
      <c r="D593" t="s">
        <v>1077</v>
      </c>
    </row>
    <row r="594" spans="1:4" ht="11.25">
      <c r="A594">
        <v>593</v>
      </c>
      <c r="B594" t="s">
        <v>246</v>
      </c>
      <c r="C594" t="s">
        <v>1078</v>
      </c>
      <c r="D594" t="s">
        <v>1079</v>
      </c>
    </row>
    <row r="595" spans="1:4" ht="11.25">
      <c r="A595">
        <v>594</v>
      </c>
      <c r="B595" t="s">
        <v>246</v>
      </c>
      <c r="C595" t="s">
        <v>1080</v>
      </c>
      <c r="D595" t="s">
        <v>1081</v>
      </c>
    </row>
    <row r="596" spans="1:4" ht="11.25">
      <c r="A596">
        <v>595</v>
      </c>
      <c r="B596" t="s">
        <v>246</v>
      </c>
      <c r="C596" t="s">
        <v>1082</v>
      </c>
      <c r="D596" t="s">
        <v>1083</v>
      </c>
    </row>
    <row r="597" spans="1:4" ht="11.25">
      <c r="A597">
        <v>596</v>
      </c>
      <c r="B597" t="s">
        <v>246</v>
      </c>
      <c r="C597" t="s">
        <v>1279</v>
      </c>
      <c r="D597" t="s">
        <v>1280</v>
      </c>
    </row>
    <row r="598" spans="1:4" ht="11.25">
      <c r="A598">
        <v>597</v>
      </c>
      <c r="B598" t="s">
        <v>246</v>
      </c>
      <c r="C598" t="s">
        <v>1084</v>
      </c>
      <c r="D598" t="s">
        <v>1085</v>
      </c>
    </row>
    <row r="599" spans="1:4" ht="11.25">
      <c r="A599">
        <v>598</v>
      </c>
      <c r="B599" t="s">
        <v>246</v>
      </c>
      <c r="C599" t="s">
        <v>1086</v>
      </c>
      <c r="D599" t="s">
        <v>1087</v>
      </c>
    </row>
    <row r="600" spans="1:4" ht="11.25">
      <c r="A600">
        <v>599</v>
      </c>
      <c r="B600" t="s">
        <v>246</v>
      </c>
      <c r="C600" t="s">
        <v>1088</v>
      </c>
      <c r="D600" t="s">
        <v>1089</v>
      </c>
    </row>
    <row r="601" spans="1:4" ht="11.25">
      <c r="A601">
        <v>600</v>
      </c>
      <c r="B601" t="s">
        <v>246</v>
      </c>
      <c r="C601" t="s">
        <v>1090</v>
      </c>
      <c r="D601" t="s">
        <v>1091</v>
      </c>
    </row>
    <row r="602" spans="1:4" ht="11.25">
      <c r="A602">
        <v>601</v>
      </c>
      <c r="B602" t="s">
        <v>246</v>
      </c>
      <c r="C602" t="s">
        <v>1092</v>
      </c>
      <c r="D602" t="s">
        <v>1093</v>
      </c>
    </row>
    <row r="603" spans="1:4" ht="11.25">
      <c r="A603">
        <v>602</v>
      </c>
      <c r="B603" t="s">
        <v>246</v>
      </c>
      <c r="C603" t="s">
        <v>1094</v>
      </c>
      <c r="D603" t="s">
        <v>1095</v>
      </c>
    </row>
    <row r="604" spans="1:4" ht="11.25">
      <c r="A604">
        <v>603</v>
      </c>
      <c r="B604" t="s">
        <v>246</v>
      </c>
      <c r="C604" t="s">
        <v>1096</v>
      </c>
      <c r="D604" t="s">
        <v>1097</v>
      </c>
    </row>
    <row r="605" spans="1:4" ht="11.25">
      <c r="A605">
        <v>604</v>
      </c>
      <c r="B605" t="s">
        <v>246</v>
      </c>
      <c r="C605" t="s">
        <v>1098</v>
      </c>
      <c r="D605" t="s">
        <v>1099</v>
      </c>
    </row>
    <row r="606" spans="1:4" ht="11.25">
      <c r="A606">
        <v>605</v>
      </c>
      <c r="B606" t="s">
        <v>246</v>
      </c>
      <c r="C606" t="s">
        <v>1100</v>
      </c>
      <c r="D606" t="s">
        <v>1101</v>
      </c>
    </row>
    <row r="607" spans="1:4" ht="11.25">
      <c r="A607">
        <v>606</v>
      </c>
      <c r="B607" t="s">
        <v>246</v>
      </c>
      <c r="C607" t="s">
        <v>1102</v>
      </c>
      <c r="D607" t="s">
        <v>1103</v>
      </c>
    </row>
    <row r="608" spans="1:4" ht="11.25">
      <c r="A608">
        <v>607</v>
      </c>
      <c r="B608" t="s">
        <v>246</v>
      </c>
      <c r="C608" t="s">
        <v>1104</v>
      </c>
      <c r="D608" t="s">
        <v>1105</v>
      </c>
    </row>
    <row r="609" spans="1:4" ht="11.25">
      <c r="A609">
        <v>608</v>
      </c>
      <c r="B609" t="s">
        <v>246</v>
      </c>
      <c r="C609" t="s">
        <v>1106</v>
      </c>
      <c r="D609" t="s">
        <v>1107</v>
      </c>
    </row>
    <row r="610" spans="1:4" ht="11.25">
      <c r="A610">
        <v>609</v>
      </c>
      <c r="B610" t="s">
        <v>387</v>
      </c>
      <c r="C610" t="s">
        <v>1108</v>
      </c>
      <c r="D610" t="s">
        <v>1109</v>
      </c>
    </row>
    <row r="611" spans="1:4" ht="11.25">
      <c r="A611">
        <v>610</v>
      </c>
      <c r="B611" t="s">
        <v>387</v>
      </c>
      <c r="C611" t="s">
        <v>1110</v>
      </c>
      <c r="D611" t="s">
        <v>1111</v>
      </c>
    </row>
    <row r="612" spans="1:4" ht="11.25">
      <c r="A612">
        <v>611</v>
      </c>
      <c r="B612" t="s">
        <v>387</v>
      </c>
      <c r="C612" t="s">
        <v>1112</v>
      </c>
      <c r="D612" t="s">
        <v>1113</v>
      </c>
    </row>
    <row r="613" spans="1:4" ht="11.25">
      <c r="A613">
        <v>612</v>
      </c>
      <c r="B613" t="s">
        <v>387</v>
      </c>
      <c r="C613" t="s">
        <v>389</v>
      </c>
      <c r="D613" t="s">
        <v>390</v>
      </c>
    </row>
    <row r="614" spans="1:4" ht="11.25">
      <c r="A614">
        <v>613</v>
      </c>
      <c r="B614" t="s">
        <v>387</v>
      </c>
      <c r="C614" t="s">
        <v>1114</v>
      </c>
      <c r="D614" t="s">
        <v>1115</v>
      </c>
    </row>
    <row r="615" spans="1:4" ht="11.25">
      <c r="A615">
        <v>614</v>
      </c>
      <c r="B615" t="s">
        <v>387</v>
      </c>
      <c r="C615" t="s">
        <v>1287</v>
      </c>
      <c r="D615" t="s">
        <v>1288</v>
      </c>
    </row>
    <row r="616" spans="1:4" ht="11.25">
      <c r="A616">
        <v>615</v>
      </c>
      <c r="B616" t="s">
        <v>387</v>
      </c>
      <c r="C616" t="s">
        <v>1116</v>
      </c>
      <c r="D616" t="s">
        <v>1117</v>
      </c>
    </row>
    <row r="617" spans="1:4" ht="11.25">
      <c r="A617">
        <v>616</v>
      </c>
      <c r="B617" t="s">
        <v>387</v>
      </c>
      <c r="C617" t="s">
        <v>387</v>
      </c>
      <c r="D617" t="s">
        <v>388</v>
      </c>
    </row>
    <row r="618" spans="1:4" ht="11.25">
      <c r="A618">
        <v>617</v>
      </c>
      <c r="B618" t="s">
        <v>387</v>
      </c>
      <c r="C618" t="s">
        <v>1118</v>
      </c>
      <c r="D618" t="s">
        <v>1119</v>
      </c>
    </row>
    <row r="619" spans="1:4" ht="11.25">
      <c r="A619">
        <v>618</v>
      </c>
      <c r="B619" t="s">
        <v>387</v>
      </c>
      <c r="C619" t="s">
        <v>1120</v>
      </c>
      <c r="D619" t="s">
        <v>1121</v>
      </c>
    </row>
    <row r="620" spans="1:4" ht="11.25">
      <c r="A620">
        <v>619</v>
      </c>
      <c r="B620" t="s">
        <v>387</v>
      </c>
      <c r="C620" t="s">
        <v>1122</v>
      </c>
      <c r="D620" t="s">
        <v>1123</v>
      </c>
    </row>
    <row r="621" spans="1:4" ht="11.25">
      <c r="A621">
        <v>620</v>
      </c>
      <c r="B621" t="s">
        <v>387</v>
      </c>
      <c r="C621" t="s">
        <v>1124</v>
      </c>
      <c r="D621" t="s">
        <v>1125</v>
      </c>
    </row>
    <row r="622" spans="1:4" ht="11.25">
      <c r="A622">
        <v>621</v>
      </c>
      <c r="B622" t="s">
        <v>387</v>
      </c>
      <c r="C622" t="s">
        <v>1126</v>
      </c>
      <c r="D622" t="s">
        <v>1127</v>
      </c>
    </row>
    <row r="623" spans="1:4" ht="11.25">
      <c r="A623">
        <v>622</v>
      </c>
      <c r="B623" t="s">
        <v>387</v>
      </c>
      <c r="C623" t="s">
        <v>1289</v>
      </c>
      <c r="D623" t="s">
        <v>1290</v>
      </c>
    </row>
    <row r="624" spans="1:4" ht="11.25">
      <c r="A624">
        <v>623</v>
      </c>
      <c r="B624" t="s">
        <v>387</v>
      </c>
      <c r="C624" t="s">
        <v>1128</v>
      </c>
      <c r="D624" t="s">
        <v>1129</v>
      </c>
    </row>
    <row r="625" spans="1:4" ht="11.25">
      <c r="A625">
        <v>624</v>
      </c>
      <c r="B625" t="s">
        <v>387</v>
      </c>
      <c r="C625" t="s">
        <v>1130</v>
      </c>
      <c r="D625" t="s">
        <v>1131</v>
      </c>
    </row>
    <row r="626" spans="1:4" ht="11.25">
      <c r="A626">
        <v>625</v>
      </c>
      <c r="B626" t="s">
        <v>2270</v>
      </c>
      <c r="C626" t="s">
        <v>1132</v>
      </c>
      <c r="D626" t="s">
        <v>1133</v>
      </c>
    </row>
    <row r="627" spans="1:4" ht="11.25">
      <c r="A627">
        <v>626</v>
      </c>
      <c r="B627" t="s">
        <v>2270</v>
      </c>
      <c r="C627" t="s">
        <v>1134</v>
      </c>
      <c r="D627" t="s">
        <v>1135</v>
      </c>
    </row>
    <row r="628" spans="1:4" ht="11.25">
      <c r="A628">
        <v>627</v>
      </c>
      <c r="B628" t="s">
        <v>2270</v>
      </c>
      <c r="C628" t="s">
        <v>1136</v>
      </c>
      <c r="D628" t="s">
        <v>1137</v>
      </c>
    </row>
    <row r="629" spans="1:4" ht="11.25">
      <c r="A629">
        <v>628</v>
      </c>
      <c r="B629" t="s">
        <v>2270</v>
      </c>
      <c r="C629" t="s">
        <v>1138</v>
      </c>
      <c r="D629" t="s">
        <v>1139</v>
      </c>
    </row>
    <row r="630" spans="1:4" ht="11.25">
      <c r="A630">
        <v>629</v>
      </c>
      <c r="B630" t="s">
        <v>2270</v>
      </c>
      <c r="C630" t="s">
        <v>2272</v>
      </c>
      <c r="D630" t="s">
        <v>2273</v>
      </c>
    </row>
    <row r="631" spans="1:4" ht="11.25">
      <c r="A631">
        <v>630</v>
      </c>
      <c r="B631" t="s">
        <v>2270</v>
      </c>
      <c r="C631" t="s">
        <v>1140</v>
      </c>
      <c r="D631" t="s">
        <v>1141</v>
      </c>
    </row>
    <row r="632" spans="1:4" ht="11.25">
      <c r="A632">
        <v>631</v>
      </c>
      <c r="B632" t="s">
        <v>2270</v>
      </c>
      <c r="C632" t="s">
        <v>1301</v>
      </c>
      <c r="D632" t="s">
        <v>1142</v>
      </c>
    </row>
    <row r="633" spans="1:4" ht="11.25">
      <c r="A633">
        <v>632</v>
      </c>
      <c r="B633" t="s">
        <v>2270</v>
      </c>
      <c r="C633" t="s">
        <v>1143</v>
      </c>
      <c r="D633" t="s">
        <v>1144</v>
      </c>
    </row>
    <row r="634" spans="1:4" ht="11.25">
      <c r="A634">
        <v>633</v>
      </c>
      <c r="B634" t="s">
        <v>2270</v>
      </c>
      <c r="C634" t="s">
        <v>1145</v>
      </c>
      <c r="D634" t="s">
        <v>1146</v>
      </c>
    </row>
    <row r="635" spans="1:4" ht="11.25">
      <c r="A635">
        <v>634</v>
      </c>
      <c r="B635" t="s">
        <v>2270</v>
      </c>
      <c r="C635" t="s">
        <v>2270</v>
      </c>
      <c r="D635" t="s">
        <v>2271</v>
      </c>
    </row>
    <row r="636" spans="1:4" ht="11.25">
      <c r="A636">
        <v>635</v>
      </c>
      <c r="B636" t="s">
        <v>2270</v>
      </c>
      <c r="C636" t="s">
        <v>1147</v>
      </c>
      <c r="D636" t="s">
        <v>1148</v>
      </c>
    </row>
    <row r="637" spans="1:4" ht="11.25">
      <c r="A637">
        <v>636</v>
      </c>
      <c r="B637" t="s">
        <v>2270</v>
      </c>
      <c r="C637" t="s">
        <v>1149</v>
      </c>
      <c r="D637" t="s">
        <v>1150</v>
      </c>
    </row>
    <row r="638" spans="1:4" ht="11.25">
      <c r="A638">
        <v>637</v>
      </c>
      <c r="B638" t="s">
        <v>2270</v>
      </c>
      <c r="C638" t="s">
        <v>1151</v>
      </c>
      <c r="D638" t="s">
        <v>1152</v>
      </c>
    </row>
    <row r="639" spans="1:4" ht="11.25">
      <c r="A639">
        <v>638</v>
      </c>
      <c r="B639" t="s">
        <v>2270</v>
      </c>
      <c r="C639" t="s">
        <v>1153</v>
      </c>
      <c r="D639" t="s">
        <v>1154</v>
      </c>
    </row>
    <row r="640" spans="1:4" ht="11.25">
      <c r="A640">
        <v>639</v>
      </c>
      <c r="B640" t="s">
        <v>2270</v>
      </c>
      <c r="C640" t="s">
        <v>1155</v>
      </c>
      <c r="D640" t="s">
        <v>1156</v>
      </c>
    </row>
    <row r="641" spans="1:4" ht="11.25">
      <c r="A641">
        <v>640</v>
      </c>
      <c r="B641" t="s">
        <v>2270</v>
      </c>
      <c r="C641" t="s">
        <v>1157</v>
      </c>
      <c r="D641" t="s">
        <v>1158</v>
      </c>
    </row>
    <row r="642" spans="1:4" ht="11.25">
      <c r="A642">
        <v>641</v>
      </c>
      <c r="B642" t="s">
        <v>2270</v>
      </c>
      <c r="C642" t="s">
        <v>1159</v>
      </c>
      <c r="D642" t="s">
        <v>1160</v>
      </c>
    </row>
    <row r="643" spans="1:4" ht="11.25">
      <c r="A643">
        <v>642</v>
      </c>
      <c r="B643" t="s">
        <v>2270</v>
      </c>
      <c r="C643" t="s">
        <v>1161</v>
      </c>
      <c r="D643" t="s">
        <v>1162</v>
      </c>
    </row>
    <row r="644" spans="1:4" ht="11.25">
      <c r="A644">
        <v>643</v>
      </c>
      <c r="B644" t="s">
        <v>2270</v>
      </c>
      <c r="C644" t="s">
        <v>1163</v>
      </c>
      <c r="D644" t="s">
        <v>1164</v>
      </c>
    </row>
    <row r="645" spans="1:4" ht="11.25">
      <c r="A645">
        <v>644</v>
      </c>
      <c r="B645" t="s">
        <v>2270</v>
      </c>
      <c r="C645" t="s">
        <v>1165</v>
      </c>
      <c r="D645" t="s">
        <v>1166</v>
      </c>
    </row>
    <row r="646" spans="1:4" ht="11.25">
      <c r="A646">
        <v>645</v>
      </c>
      <c r="B646" t="s">
        <v>2270</v>
      </c>
      <c r="C646" t="s">
        <v>1167</v>
      </c>
      <c r="D646" t="s">
        <v>1168</v>
      </c>
    </row>
    <row r="647" spans="1:4" ht="11.25">
      <c r="A647">
        <v>646</v>
      </c>
      <c r="B647" t="s">
        <v>252</v>
      </c>
      <c r="C647" t="s">
        <v>1169</v>
      </c>
      <c r="D647" t="s">
        <v>1170</v>
      </c>
    </row>
    <row r="648" spans="1:4" ht="11.25">
      <c r="A648">
        <v>647</v>
      </c>
      <c r="B648" t="s">
        <v>252</v>
      </c>
      <c r="C648" t="s">
        <v>1171</v>
      </c>
      <c r="D648" t="s">
        <v>1172</v>
      </c>
    </row>
    <row r="649" spans="1:4" ht="11.25">
      <c r="A649">
        <v>648</v>
      </c>
      <c r="B649" t="s">
        <v>252</v>
      </c>
      <c r="C649" t="s">
        <v>1173</v>
      </c>
      <c r="D649" t="s">
        <v>1174</v>
      </c>
    </row>
    <row r="650" spans="1:4" ht="11.25">
      <c r="A650">
        <v>649</v>
      </c>
      <c r="B650" t="s">
        <v>252</v>
      </c>
      <c r="C650" t="s">
        <v>1175</v>
      </c>
      <c r="D650" t="s">
        <v>1176</v>
      </c>
    </row>
    <row r="651" spans="1:4" ht="11.25">
      <c r="A651">
        <v>650</v>
      </c>
      <c r="B651" t="s">
        <v>252</v>
      </c>
      <c r="C651" t="s">
        <v>1177</v>
      </c>
      <c r="D651" t="s">
        <v>1178</v>
      </c>
    </row>
    <row r="652" spans="1:4" ht="11.25">
      <c r="A652">
        <v>651</v>
      </c>
      <c r="B652" t="s">
        <v>252</v>
      </c>
      <c r="C652" t="s">
        <v>1179</v>
      </c>
      <c r="D652" t="s">
        <v>1180</v>
      </c>
    </row>
    <row r="653" spans="1:4" ht="11.25">
      <c r="A653">
        <v>652</v>
      </c>
      <c r="B653" t="s">
        <v>252</v>
      </c>
      <c r="C653" t="s">
        <v>1181</v>
      </c>
      <c r="D653" t="s">
        <v>1182</v>
      </c>
    </row>
    <row r="654" spans="1:4" ht="11.25">
      <c r="A654">
        <v>653</v>
      </c>
      <c r="B654" t="s">
        <v>252</v>
      </c>
      <c r="C654" t="s">
        <v>1183</v>
      </c>
      <c r="D654" t="s">
        <v>1184</v>
      </c>
    </row>
    <row r="655" spans="1:4" ht="11.25">
      <c r="A655">
        <v>654</v>
      </c>
      <c r="B655" t="s">
        <v>252</v>
      </c>
      <c r="C655" t="s">
        <v>1185</v>
      </c>
      <c r="D655" t="s">
        <v>1186</v>
      </c>
    </row>
    <row r="656" spans="1:4" ht="11.25">
      <c r="A656">
        <v>655</v>
      </c>
      <c r="B656" t="s">
        <v>252</v>
      </c>
      <c r="C656" t="s">
        <v>1187</v>
      </c>
      <c r="D656" t="s">
        <v>1188</v>
      </c>
    </row>
    <row r="657" spans="1:4" ht="11.25">
      <c r="A657">
        <v>656</v>
      </c>
      <c r="B657" t="s">
        <v>252</v>
      </c>
      <c r="C657" t="s">
        <v>252</v>
      </c>
      <c r="D657" t="s">
        <v>253</v>
      </c>
    </row>
    <row r="658" spans="1:4" ht="11.25">
      <c r="A658">
        <v>657</v>
      </c>
      <c r="B658" t="s">
        <v>252</v>
      </c>
      <c r="C658" t="s">
        <v>254</v>
      </c>
      <c r="D658" t="s">
        <v>255</v>
      </c>
    </row>
    <row r="659" spans="1:4" ht="11.25">
      <c r="A659">
        <v>658</v>
      </c>
      <c r="B659" t="s">
        <v>252</v>
      </c>
      <c r="C659" t="s">
        <v>1189</v>
      </c>
      <c r="D659" t="s">
        <v>1190</v>
      </c>
    </row>
    <row r="660" spans="1:4" ht="11.25">
      <c r="A660">
        <v>659</v>
      </c>
      <c r="B660" t="s">
        <v>252</v>
      </c>
      <c r="C660" t="s">
        <v>1191</v>
      </c>
      <c r="D660" t="s">
        <v>1192</v>
      </c>
    </row>
    <row r="661" spans="1:4" ht="11.25">
      <c r="A661">
        <v>660</v>
      </c>
      <c r="B661" t="s">
        <v>252</v>
      </c>
      <c r="C661" t="s">
        <v>927</v>
      </c>
      <c r="D661" t="s">
        <v>1193</v>
      </c>
    </row>
    <row r="662" spans="1:4" ht="11.25">
      <c r="A662">
        <v>661</v>
      </c>
      <c r="B662" t="s">
        <v>252</v>
      </c>
      <c r="C662" t="s">
        <v>1194</v>
      </c>
      <c r="D662" t="s">
        <v>1195</v>
      </c>
    </row>
    <row r="663" spans="1:4" ht="11.25">
      <c r="A663">
        <v>662</v>
      </c>
      <c r="B663" t="s">
        <v>252</v>
      </c>
      <c r="C663" t="s">
        <v>1196</v>
      </c>
      <c r="D663" t="s">
        <v>1197</v>
      </c>
    </row>
    <row r="664" spans="1:4" ht="11.25">
      <c r="A664">
        <v>663</v>
      </c>
      <c r="B664" t="s">
        <v>252</v>
      </c>
      <c r="C664" t="s">
        <v>1198</v>
      </c>
      <c r="D664" t="s">
        <v>1199</v>
      </c>
    </row>
    <row r="665" spans="1:4" ht="11.25">
      <c r="A665">
        <v>664</v>
      </c>
      <c r="B665" t="s">
        <v>252</v>
      </c>
      <c r="C665" t="s">
        <v>1200</v>
      </c>
      <c r="D665" t="s">
        <v>1201</v>
      </c>
    </row>
    <row r="666" spans="1:4" ht="11.25">
      <c r="A666">
        <v>665</v>
      </c>
      <c r="B666" t="s">
        <v>252</v>
      </c>
      <c r="C666" t="s">
        <v>1202</v>
      </c>
      <c r="D666" t="s">
        <v>1203</v>
      </c>
    </row>
    <row r="667" spans="1:4" ht="11.25">
      <c r="A667">
        <v>666</v>
      </c>
      <c r="B667" t="s">
        <v>2239</v>
      </c>
      <c r="C667" t="s">
        <v>1204</v>
      </c>
      <c r="D667" t="s">
        <v>1205</v>
      </c>
    </row>
    <row r="668" spans="1:4" ht="11.25">
      <c r="A668">
        <v>667</v>
      </c>
      <c r="B668" t="s">
        <v>2239</v>
      </c>
      <c r="C668" t="s">
        <v>2241</v>
      </c>
      <c r="D668" t="s">
        <v>2242</v>
      </c>
    </row>
    <row r="669" spans="1:4" ht="11.25">
      <c r="A669">
        <v>668</v>
      </c>
      <c r="B669" t="s">
        <v>2239</v>
      </c>
      <c r="C669" t="s">
        <v>1206</v>
      </c>
      <c r="D669" t="s">
        <v>1207</v>
      </c>
    </row>
    <row r="670" spans="1:4" ht="11.25">
      <c r="A670">
        <v>669</v>
      </c>
      <c r="B670" t="s">
        <v>2239</v>
      </c>
      <c r="C670" t="s">
        <v>1208</v>
      </c>
      <c r="D670" t="s">
        <v>1209</v>
      </c>
    </row>
    <row r="671" spans="1:4" ht="11.25">
      <c r="A671">
        <v>670</v>
      </c>
      <c r="B671" t="s">
        <v>2239</v>
      </c>
      <c r="C671" t="s">
        <v>1210</v>
      </c>
      <c r="D671" t="s">
        <v>1211</v>
      </c>
    </row>
    <row r="672" spans="1:4" ht="11.25">
      <c r="A672">
        <v>671</v>
      </c>
      <c r="B672" t="s">
        <v>2239</v>
      </c>
      <c r="C672" t="s">
        <v>1212</v>
      </c>
      <c r="D672" t="s">
        <v>1213</v>
      </c>
    </row>
    <row r="673" spans="1:4" ht="11.25">
      <c r="A673">
        <v>672</v>
      </c>
      <c r="B673" t="s">
        <v>2239</v>
      </c>
      <c r="C673" t="s">
        <v>1214</v>
      </c>
      <c r="D673" t="s">
        <v>1215</v>
      </c>
    </row>
    <row r="674" spans="1:4" ht="11.25">
      <c r="A674">
        <v>673</v>
      </c>
      <c r="B674" t="s">
        <v>2239</v>
      </c>
      <c r="C674" t="s">
        <v>1216</v>
      </c>
      <c r="D674" t="s">
        <v>1217</v>
      </c>
    </row>
    <row r="675" spans="1:4" ht="11.25">
      <c r="A675">
        <v>674</v>
      </c>
      <c r="B675" t="s">
        <v>2239</v>
      </c>
      <c r="C675" t="s">
        <v>981</v>
      </c>
      <c r="D675" t="s">
        <v>1218</v>
      </c>
    </row>
    <row r="676" spans="1:4" ht="11.25">
      <c r="A676">
        <v>675</v>
      </c>
      <c r="B676" t="s">
        <v>2239</v>
      </c>
      <c r="C676" t="s">
        <v>2239</v>
      </c>
      <c r="D676" t="s">
        <v>2240</v>
      </c>
    </row>
    <row r="677" spans="1:4" ht="11.25">
      <c r="A677">
        <v>676</v>
      </c>
      <c r="B677" t="s">
        <v>2239</v>
      </c>
      <c r="C677" t="s">
        <v>1219</v>
      </c>
      <c r="D677" t="s">
        <v>1220</v>
      </c>
    </row>
    <row r="678" spans="1:4" ht="11.25">
      <c r="A678">
        <v>677</v>
      </c>
      <c r="B678" t="s">
        <v>2239</v>
      </c>
      <c r="C678" t="s">
        <v>341</v>
      </c>
      <c r="D678" t="s">
        <v>342</v>
      </c>
    </row>
    <row r="679" spans="1:4" ht="11.25">
      <c r="A679">
        <v>678</v>
      </c>
      <c r="B679" t="s">
        <v>2239</v>
      </c>
      <c r="C679" t="s">
        <v>1221</v>
      </c>
      <c r="D679" t="s">
        <v>1222</v>
      </c>
    </row>
    <row r="680" spans="1:4" ht="11.25">
      <c r="A680">
        <v>679</v>
      </c>
      <c r="B680" t="s">
        <v>2239</v>
      </c>
      <c r="C680" t="s">
        <v>823</v>
      </c>
      <c r="D680" t="s">
        <v>1223</v>
      </c>
    </row>
    <row r="681" spans="1:4" ht="11.25">
      <c r="A681">
        <v>680</v>
      </c>
      <c r="B681" t="s">
        <v>2239</v>
      </c>
      <c r="C681" t="s">
        <v>1224</v>
      </c>
      <c r="D681" t="s">
        <v>1225</v>
      </c>
    </row>
    <row r="682" spans="1:4" ht="11.25">
      <c r="A682">
        <v>681</v>
      </c>
      <c r="B682" t="s">
        <v>2239</v>
      </c>
      <c r="C682" t="s">
        <v>327</v>
      </c>
      <c r="D682" t="s">
        <v>328</v>
      </c>
    </row>
    <row r="683" spans="1:4" ht="11.25">
      <c r="A683">
        <v>682</v>
      </c>
      <c r="B683" t="s">
        <v>2239</v>
      </c>
      <c r="C683" t="s">
        <v>1285</v>
      </c>
      <c r="D683" t="s">
        <v>1286</v>
      </c>
    </row>
    <row r="684" spans="1:4" ht="11.25">
      <c r="A684">
        <v>683</v>
      </c>
      <c r="B684" t="s">
        <v>2239</v>
      </c>
      <c r="C684" t="s">
        <v>1226</v>
      </c>
      <c r="D684" t="s">
        <v>1975</v>
      </c>
    </row>
    <row r="685" spans="1:4" ht="11.25">
      <c r="A685">
        <v>684</v>
      </c>
      <c r="B685" t="s">
        <v>915</v>
      </c>
      <c r="C685" t="s">
        <v>1976</v>
      </c>
      <c r="D685" t="s">
        <v>1977</v>
      </c>
    </row>
    <row r="686" spans="1:4" ht="11.25">
      <c r="A686">
        <v>685</v>
      </c>
      <c r="B686" t="s">
        <v>915</v>
      </c>
      <c r="C686" t="s">
        <v>1978</v>
      </c>
      <c r="D686" t="s">
        <v>1979</v>
      </c>
    </row>
    <row r="687" spans="1:4" ht="11.25">
      <c r="A687">
        <v>686</v>
      </c>
      <c r="B687" t="s">
        <v>915</v>
      </c>
      <c r="C687" t="s">
        <v>1237</v>
      </c>
      <c r="D687" t="s">
        <v>1238</v>
      </c>
    </row>
    <row r="688" spans="1:4" ht="11.25">
      <c r="A688">
        <v>687</v>
      </c>
      <c r="B688" t="s">
        <v>915</v>
      </c>
      <c r="C688" t="s">
        <v>1980</v>
      </c>
      <c r="D688" t="s">
        <v>1981</v>
      </c>
    </row>
    <row r="689" spans="1:4" ht="11.25">
      <c r="A689">
        <v>688</v>
      </c>
      <c r="B689" t="s">
        <v>915</v>
      </c>
      <c r="C689" t="s">
        <v>1982</v>
      </c>
      <c r="D689" t="s">
        <v>1983</v>
      </c>
    </row>
    <row r="690" spans="1:4" ht="11.25">
      <c r="A690">
        <v>689</v>
      </c>
      <c r="B690" t="s">
        <v>915</v>
      </c>
      <c r="C690" t="s">
        <v>917</v>
      </c>
      <c r="D690" t="s">
        <v>918</v>
      </c>
    </row>
    <row r="691" spans="1:4" ht="11.25">
      <c r="A691">
        <v>690</v>
      </c>
      <c r="B691" t="s">
        <v>915</v>
      </c>
      <c r="C691" t="s">
        <v>1984</v>
      </c>
      <c r="D691" t="s">
        <v>1985</v>
      </c>
    </row>
    <row r="692" spans="1:4" ht="11.25">
      <c r="A692">
        <v>691</v>
      </c>
      <c r="B692" t="s">
        <v>915</v>
      </c>
      <c r="C692" t="s">
        <v>1986</v>
      </c>
      <c r="D692" t="s">
        <v>1987</v>
      </c>
    </row>
    <row r="693" spans="1:4" ht="11.25">
      <c r="A693">
        <v>692</v>
      </c>
      <c r="B693" t="s">
        <v>915</v>
      </c>
      <c r="C693" t="s">
        <v>915</v>
      </c>
      <c r="D693" t="s">
        <v>916</v>
      </c>
    </row>
    <row r="694" spans="1:4" ht="11.25">
      <c r="A694">
        <v>693</v>
      </c>
      <c r="B694" t="s">
        <v>915</v>
      </c>
      <c r="C694" t="s">
        <v>925</v>
      </c>
      <c r="D694" t="s">
        <v>926</v>
      </c>
    </row>
    <row r="695" spans="1:4" ht="11.25">
      <c r="A695">
        <v>694</v>
      </c>
      <c r="B695" t="s">
        <v>915</v>
      </c>
      <c r="C695" t="s">
        <v>1988</v>
      </c>
      <c r="D695" t="s">
        <v>1989</v>
      </c>
    </row>
    <row r="696" spans="1:4" ht="11.25">
      <c r="A696">
        <v>695</v>
      </c>
      <c r="B696" t="s">
        <v>915</v>
      </c>
      <c r="C696" t="s">
        <v>1990</v>
      </c>
      <c r="D696" t="s">
        <v>1991</v>
      </c>
    </row>
    <row r="697" spans="1:4" ht="11.25">
      <c r="A697">
        <v>696</v>
      </c>
      <c r="B697" t="s">
        <v>915</v>
      </c>
      <c r="C697" t="s">
        <v>1826</v>
      </c>
      <c r="D697" t="s">
        <v>1992</v>
      </c>
    </row>
    <row r="698" spans="1:4" ht="11.25">
      <c r="A698">
        <v>697</v>
      </c>
      <c r="B698" t="s">
        <v>915</v>
      </c>
      <c r="C698" t="s">
        <v>1993</v>
      </c>
      <c r="D698" t="s">
        <v>1994</v>
      </c>
    </row>
    <row r="699" spans="1:4" ht="11.25">
      <c r="A699">
        <v>698</v>
      </c>
      <c r="B699" t="s">
        <v>915</v>
      </c>
      <c r="C699" t="s">
        <v>1995</v>
      </c>
      <c r="D699" t="s">
        <v>1996</v>
      </c>
    </row>
    <row r="700" spans="1:4" ht="11.25">
      <c r="A700">
        <v>699</v>
      </c>
      <c r="B700" t="s">
        <v>915</v>
      </c>
      <c r="C700" t="s">
        <v>1997</v>
      </c>
      <c r="D700" t="s">
        <v>1998</v>
      </c>
    </row>
    <row r="701" spans="1:4" ht="11.25">
      <c r="A701">
        <v>700</v>
      </c>
      <c r="B701" t="s">
        <v>1261</v>
      </c>
      <c r="C701" t="s">
        <v>1999</v>
      </c>
      <c r="D701" t="s">
        <v>2000</v>
      </c>
    </row>
    <row r="702" spans="1:4" ht="11.25">
      <c r="A702">
        <v>701</v>
      </c>
      <c r="B702" t="s">
        <v>1261</v>
      </c>
      <c r="C702" t="s">
        <v>2001</v>
      </c>
      <c r="D702" t="s">
        <v>2002</v>
      </c>
    </row>
    <row r="703" spans="1:4" ht="11.25">
      <c r="A703">
        <v>702</v>
      </c>
      <c r="B703" t="s">
        <v>1261</v>
      </c>
      <c r="C703" t="s">
        <v>2003</v>
      </c>
      <c r="D703" t="s">
        <v>2004</v>
      </c>
    </row>
    <row r="704" spans="1:4" ht="11.25">
      <c r="A704">
        <v>703</v>
      </c>
      <c r="B704" t="s">
        <v>1261</v>
      </c>
      <c r="C704" t="s">
        <v>2005</v>
      </c>
      <c r="D704" t="s">
        <v>2006</v>
      </c>
    </row>
    <row r="705" spans="1:4" ht="11.25">
      <c r="A705">
        <v>704</v>
      </c>
      <c r="B705" t="s">
        <v>1261</v>
      </c>
      <c r="C705" t="s">
        <v>2007</v>
      </c>
      <c r="D705" t="s">
        <v>2008</v>
      </c>
    </row>
    <row r="706" spans="1:4" ht="11.25">
      <c r="A706">
        <v>705</v>
      </c>
      <c r="B706" t="s">
        <v>1261</v>
      </c>
      <c r="C706" t="s">
        <v>2009</v>
      </c>
      <c r="D706" t="s">
        <v>2010</v>
      </c>
    </row>
    <row r="707" spans="1:4" ht="11.25">
      <c r="A707">
        <v>706</v>
      </c>
      <c r="B707" t="s">
        <v>1261</v>
      </c>
      <c r="C707" t="s">
        <v>2011</v>
      </c>
      <c r="D707" t="s">
        <v>2012</v>
      </c>
    </row>
    <row r="708" spans="1:4" ht="11.25">
      <c r="A708">
        <v>707</v>
      </c>
      <c r="B708" t="s">
        <v>1261</v>
      </c>
      <c r="C708" t="s">
        <v>2013</v>
      </c>
      <c r="D708" t="s">
        <v>2014</v>
      </c>
    </row>
    <row r="709" spans="1:4" ht="11.25">
      <c r="A709">
        <v>708</v>
      </c>
      <c r="B709" t="s">
        <v>1261</v>
      </c>
      <c r="C709" t="s">
        <v>1263</v>
      </c>
      <c r="D709" t="s">
        <v>1264</v>
      </c>
    </row>
    <row r="710" spans="1:4" ht="11.25">
      <c r="A710">
        <v>709</v>
      </c>
      <c r="B710" t="s">
        <v>1261</v>
      </c>
      <c r="C710" t="s">
        <v>2015</v>
      </c>
      <c r="D710" t="s">
        <v>2016</v>
      </c>
    </row>
    <row r="711" spans="1:4" ht="11.25">
      <c r="A711">
        <v>710</v>
      </c>
      <c r="B711" t="s">
        <v>1261</v>
      </c>
      <c r="C711" t="s">
        <v>2017</v>
      </c>
      <c r="D711" t="s">
        <v>2018</v>
      </c>
    </row>
    <row r="712" spans="1:4" ht="11.25">
      <c r="A712">
        <v>711</v>
      </c>
      <c r="B712" t="s">
        <v>1261</v>
      </c>
      <c r="C712" t="s">
        <v>2019</v>
      </c>
      <c r="D712" t="s">
        <v>2020</v>
      </c>
    </row>
    <row r="713" spans="1:4" ht="11.25">
      <c r="A713">
        <v>712</v>
      </c>
      <c r="B713" t="s">
        <v>1261</v>
      </c>
      <c r="C713" t="s">
        <v>2021</v>
      </c>
      <c r="D713" t="s">
        <v>2022</v>
      </c>
    </row>
    <row r="714" spans="1:4" ht="11.25">
      <c r="A714">
        <v>713</v>
      </c>
      <c r="B714" t="s">
        <v>1261</v>
      </c>
      <c r="C714" t="s">
        <v>2023</v>
      </c>
      <c r="D714" t="s">
        <v>2024</v>
      </c>
    </row>
    <row r="715" spans="1:4" ht="11.25">
      <c r="A715">
        <v>714</v>
      </c>
      <c r="B715" t="s">
        <v>1261</v>
      </c>
      <c r="C715" t="s">
        <v>2025</v>
      </c>
      <c r="D715" t="s">
        <v>2026</v>
      </c>
    </row>
    <row r="716" spans="1:4" ht="11.25">
      <c r="A716">
        <v>715</v>
      </c>
      <c r="B716" t="s">
        <v>1261</v>
      </c>
      <c r="C716" t="s">
        <v>2027</v>
      </c>
      <c r="D716" t="s">
        <v>2028</v>
      </c>
    </row>
    <row r="717" spans="1:4" ht="11.25">
      <c r="A717">
        <v>716</v>
      </c>
      <c r="B717" t="s">
        <v>1261</v>
      </c>
      <c r="C717" t="s">
        <v>2029</v>
      </c>
      <c r="D717" t="s">
        <v>2030</v>
      </c>
    </row>
    <row r="718" spans="1:4" ht="11.25">
      <c r="A718">
        <v>717</v>
      </c>
      <c r="B718" t="s">
        <v>1261</v>
      </c>
      <c r="C718" t="s">
        <v>1261</v>
      </c>
      <c r="D718" t="s">
        <v>1262</v>
      </c>
    </row>
    <row r="719" spans="1:4" ht="11.25">
      <c r="A719">
        <v>718</v>
      </c>
      <c r="B719" t="s">
        <v>1261</v>
      </c>
      <c r="C719" t="s">
        <v>2031</v>
      </c>
      <c r="D719" t="s">
        <v>2032</v>
      </c>
    </row>
    <row r="720" spans="1:4" ht="11.25">
      <c r="A720">
        <v>719</v>
      </c>
      <c r="B720" t="s">
        <v>1261</v>
      </c>
      <c r="C720" t="s">
        <v>2033</v>
      </c>
      <c r="D720" t="s">
        <v>2034</v>
      </c>
    </row>
    <row r="721" spans="1:4" ht="11.25">
      <c r="A721">
        <v>720</v>
      </c>
      <c r="B721" t="s">
        <v>1261</v>
      </c>
      <c r="C721" t="s">
        <v>2035</v>
      </c>
      <c r="D721" t="s">
        <v>2036</v>
      </c>
    </row>
    <row r="722" spans="1:4" ht="11.25">
      <c r="A722">
        <v>721</v>
      </c>
      <c r="B722" t="s">
        <v>1261</v>
      </c>
      <c r="C722" t="s">
        <v>643</v>
      </c>
      <c r="D722" t="s">
        <v>2037</v>
      </c>
    </row>
    <row r="723" spans="1:4" ht="11.25">
      <c r="A723">
        <v>722</v>
      </c>
      <c r="B723" t="s">
        <v>1261</v>
      </c>
      <c r="C723" t="s">
        <v>2038</v>
      </c>
      <c r="D723" t="s">
        <v>2039</v>
      </c>
    </row>
    <row r="724" spans="1:4" ht="11.25">
      <c r="A724">
        <v>723</v>
      </c>
      <c r="B724" t="s">
        <v>1261</v>
      </c>
      <c r="C724" t="s">
        <v>2040</v>
      </c>
      <c r="D724" t="s">
        <v>2041</v>
      </c>
    </row>
    <row r="725" spans="1:4" ht="11.25">
      <c r="A725">
        <v>724</v>
      </c>
      <c r="B725" t="s">
        <v>1261</v>
      </c>
      <c r="C725" t="s">
        <v>2042</v>
      </c>
      <c r="D725" t="s">
        <v>2043</v>
      </c>
    </row>
    <row r="726" spans="1:4" ht="11.25">
      <c r="A726">
        <v>725</v>
      </c>
      <c r="B726" t="s">
        <v>1261</v>
      </c>
      <c r="C726" t="s">
        <v>2044</v>
      </c>
      <c r="D726" t="s">
        <v>2045</v>
      </c>
    </row>
    <row r="727" spans="1:4" ht="11.25">
      <c r="A727">
        <v>726</v>
      </c>
      <c r="B727" t="s">
        <v>1261</v>
      </c>
      <c r="C727" t="s">
        <v>2046</v>
      </c>
      <c r="D727" t="s">
        <v>2047</v>
      </c>
    </row>
    <row r="728" spans="1:4" ht="11.25">
      <c r="A728">
        <v>727</v>
      </c>
      <c r="B728" t="s">
        <v>1261</v>
      </c>
      <c r="C728" t="s">
        <v>2048</v>
      </c>
      <c r="D728" t="s">
        <v>2049</v>
      </c>
    </row>
    <row r="729" spans="1:4" ht="11.25">
      <c r="A729">
        <v>728</v>
      </c>
      <c r="B729" t="s">
        <v>929</v>
      </c>
      <c r="C729" t="s">
        <v>2050</v>
      </c>
      <c r="D729" t="s">
        <v>2051</v>
      </c>
    </row>
    <row r="730" spans="1:4" ht="11.25">
      <c r="A730">
        <v>729</v>
      </c>
      <c r="B730" t="s">
        <v>929</v>
      </c>
      <c r="C730" t="s">
        <v>931</v>
      </c>
      <c r="D730" t="s">
        <v>932</v>
      </c>
    </row>
    <row r="731" spans="1:4" ht="11.25">
      <c r="A731">
        <v>730</v>
      </c>
      <c r="B731" t="s">
        <v>929</v>
      </c>
      <c r="C731" t="s">
        <v>2052</v>
      </c>
      <c r="D731" t="s">
        <v>2053</v>
      </c>
    </row>
    <row r="732" spans="1:4" ht="11.25">
      <c r="A732">
        <v>731</v>
      </c>
      <c r="B732" t="s">
        <v>929</v>
      </c>
      <c r="C732" t="s">
        <v>2054</v>
      </c>
      <c r="D732" t="s">
        <v>2055</v>
      </c>
    </row>
    <row r="733" spans="1:4" ht="11.25">
      <c r="A733">
        <v>732</v>
      </c>
      <c r="B733" t="s">
        <v>929</v>
      </c>
      <c r="C733" t="s">
        <v>2056</v>
      </c>
      <c r="D733" t="s">
        <v>2057</v>
      </c>
    </row>
    <row r="734" spans="1:4" ht="11.25">
      <c r="A734">
        <v>733</v>
      </c>
      <c r="B734" t="s">
        <v>929</v>
      </c>
      <c r="C734" t="s">
        <v>2058</v>
      </c>
      <c r="D734" t="s">
        <v>2059</v>
      </c>
    </row>
    <row r="735" spans="1:4" ht="11.25">
      <c r="A735">
        <v>734</v>
      </c>
      <c r="B735" t="s">
        <v>929</v>
      </c>
      <c r="C735" t="s">
        <v>2060</v>
      </c>
      <c r="D735" t="s">
        <v>2061</v>
      </c>
    </row>
    <row r="736" spans="1:4" ht="11.25">
      <c r="A736">
        <v>735</v>
      </c>
      <c r="B736" t="s">
        <v>929</v>
      </c>
      <c r="C736" t="s">
        <v>2278</v>
      </c>
      <c r="D736" t="s">
        <v>2279</v>
      </c>
    </row>
    <row r="737" spans="1:4" ht="11.25">
      <c r="A737">
        <v>736</v>
      </c>
      <c r="B737" t="s">
        <v>929</v>
      </c>
      <c r="C737" t="s">
        <v>2062</v>
      </c>
      <c r="D737" t="s">
        <v>2063</v>
      </c>
    </row>
    <row r="738" spans="1:4" ht="11.25">
      <c r="A738">
        <v>737</v>
      </c>
      <c r="B738" t="s">
        <v>929</v>
      </c>
      <c r="C738" t="s">
        <v>2064</v>
      </c>
      <c r="D738" t="s">
        <v>2065</v>
      </c>
    </row>
    <row r="739" spans="1:4" ht="11.25">
      <c r="A739">
        <v>738</v>
      </c>
      <c r="B739" t="s">
        <v>929</v>
      </c>
      <c r="C739" t="s">
        <v>1269</v>
      </c>
      <c r="D739" t="s">
        <v>1270</v>
      </c>
    </row>
    <row r="740" spans="1:4" ht="11.25">
      <c r="A740">
        <v>739</v>
      </c>
      <c r="B740" t="s">
        <v>929</v>
      </c>
      <c r="C740" t="s">
        <v>1846</v>
      </c>
      <c r="D740" t="s">
        <v>2066</v>
      </c>
    </row>
    <row r="741" spans="1:4" ht="11.25">
      <c r="A741">
        <v>740</v>
      </c>
      <c r="B741" t="s">
        <v>929</v>
      </c>
      <c r="C741" t="s">
        <v>2067</v>
      </c>
      <c r="D741" t="s">
        <v>2068</v>
      </c>
    </row>
    <row r="742" spans="1:4" ht="11.25">
      <c r="A742">
        <v>741</v>
      </c>
      <c r="B742" t="s">
        <v>929</v>
      </c>
      <c r="C742" t="s">
        <v>391</v>
      </c>
      <c r="D742" t="s">
        <v>392</v>
      </c>
    </row>
    <row r="743" spans="1:4" ht="11.25">
      <c r="A743">
        <v>742</v>
      </c>
      <c r="B743" t="s">
        <v>929</v>
      </c>
      <c r="C743" t="s">
        <v>929</v>
      </c>
      <c r="D743" t="s">
        <v>930</v>
      </c>
    </row>
    <row r="744" spans="1:4" ht="11.25">
      <c r="A744">
        <v>743</v>
      </c>
      <c r="B744" t="s">
        <v>929</v>
      </c>
      <c r="C744" t="s">
        <v>2069</v>
      </c>
      <c r="D744" t="s">
        <v>2070</v>
      </c>
    </row>
    <row r="745" spans="1:4" ht="11.25">
      <c r="A745">
        <v>744</v>
      </c>
      <c r="B745" t="s">
        <v>929</v>
      </c>
      <c r="C745" t="s">
        <v>2071</v>
      </c>
      <c r="D745" t="s">
        <v>2072</v>
      </c>
    </row>
    <row r="746" spans="1:4" ht="11.25">
      <c r="A746">
        <v>745</v>
      </c>
      <c r="B746" t="s">
        <v>929</v>
      </c>
      <c r="C746" t="s">
        <v>2073</v>
      </c>
      <c r="D746" t="s">
        <v>2074</v>
      </c>
    </row>
    <row r="747" spans="1:4" ht="11.25">
      <c r="A747">
        <v>746</v>
      </c>
      <c r="B747" t="s">
        <v>929</v>
      </c>
      <c r="C747" t="s">
        <v>2075</v>
      </c>
      <c r="D747" t="s">
        <v>2076</v>
      </c>
    </row>
    <row r="748" spans="1:4" ht="11.25">
      <c r="A748">
        <v>747</v>
      </c>
      <c r="B748" t="s">
        <v>929</v>
      </c>
      <c r="C748" t="s">
        <v>2077</v>
      </c>
      <c r="D748" t="s">
        <v>2078</v>
      </c>
    </row>
    <row r="749" spans="1:4" ht="11.25">
      <c r="A749">
        <v>748</v>
      </c>
      <c r="B749" t="s">
        <v>929</v>
      </c>
      <c r="C749" t="s">
        <v>2079</v>
      </c>
      <c r="D749" t="s">
        <v>2080</v>
      </c>
    </row>
    <row r="750" spans="1:4" ht="11.25">
      <c r="A750">
        <v>749</v>
      </c>
      <c r="B750" t="s">
        <v>929</v>
      </c>
      <c r="C750" t="s">
        <v>2081</v>
      </c>
      <c r="D750" t="s">
        <v>2082</v>
      </c>
    </row>
    <row r="751" spans="1:4" ht="11.25">
      <c r="A751">
        <v>750</v>
      </c>
      <c r="B751" t="s">
        <v>907</v>
      </c>
      <c r="C751" t="s">
        <v>2083</v>
      </c>
      <c r="D751" t="s">
        <v>2084</v>
      </c>
    </row>
    <row r="752" spans="1:4" ht="11.25">
      <c r="A752">
        <v>751</v>
      </c>
      <c r="B752" t="s">
        <v>907</v>
      </c>
      <c r="C752" t="s">
        <v>2085</v>
      </c>
      <c r="D752" t="s">
        <v>2086</v>
      </c>
    </row>
    <row r="753" spans="1:4" ht="11.25">
      <c r="A753">
        <v>752</v>
      </c>
      <c r="B753" t="s">
        <v>907</v>
      </c>
      <c r="C753" t="s">
        <v>2087</v>
      </c>
      <c r="D753" t="s">
        <v>2088</v>
      </c>
    </row>
    <row r="754" spans="1:4" ht="11.25">
      <c r="A754">
        <v>753</v>
      </c>
      <c r="B754" t="s">
        <v>907</v>
      </c>
      <c r="C754" t="s">
        <v>2089</v>
      </c>
      <c r="D754" t="s">
        <v>2090</v>
      </c>
    </row>
    <row r="755" spans="1:4" ht="11.25">
      <c r="A755">
        <v>754</v>
      </c>
      <c r="B755" t="s">
        <v>907</v>
      </c>
      <c r="C755" t="s">
        <v>2091</v>
      </c>
      <c r="D755" t="s">
        <v>2092</v>
      </c>
    </row>
    <row r="756" spans="1:4" ht="11.25">
      <c r="A756">
        <v>755</v>
      </c>
      <c r="B756" t="s">
        <v>907</v>
      </c>
      <c r="C756" t="s">
        <v>2093</v>
      </c>
      <c r="D756" t="s">
        <v>2094</v>
      </c>
    </row>
    <row r="757" spans="1:4" ht="11.25">
      <c r="A757">
        <v>756</v>
      </c>
      <c r="B757" t="s">
        <v>907</v>
      </c>
      <c r="C757" t="s">
        <v>2095</v>
      </c>
      <c r="D757" t="s">
        <v>2096</v>
      </c>
    </row>
    <row r="758" spans="1:4" ht="11.25">
      <c r="A758">
        <v>757</v>
      </c>
      <c r="B758" t="s">
        <v>907</v>
      </c>
      <c r="C758" t="s">
        <v>2097</v>
      </c>
      <c r="D758" t="s">
        <v>2098</v>
      </c>
    </row>
    <row r="759" spans="1:4" ht="11.25">
      <c r="A759">
        <v>758</v>
      </c>
      <c r="B759" t="s">
        <v>907</v>
      </c>
      <c r="C759" t="s">
        <v>2099</v>
      </c>
      <c r="D759" t="s">
        <v>2100</v>
      </c>
    </row>
    <row r="760" spans="1:4" ht="11.25">
      <c r="A760">
        <v>759</v>
      </c>
      <c r="B760" t="s">
        <v>907</v>
      </c>
      <c r="C760" t="s">
        <v>2101</v>
      </c>
      <c r="D760" t="s">
        <v>2102</v>
      </c>
    </row>
    <row r="761" spans="1:4" ht="11.25">
      <c r="A761">
        <v>760</v>
      </c>
      <c r="B761" t="s">
        <v>907</v>
      </c>
      <c r="C761" t="s">
        <v>2103</v>
      </c>
      <c r="D761" t="s">
        <v>2104</v>
      </c>
    </row>
    <row r="762" spans="1:4" ht="11.25">
      <c r="A762">
        <v>761</v>
      </c>
      <c r="B762" t="s">
        <v>907</v>
      </c>
      <c r="C762" t="s">
        <v>2105</v>
      </c>
      <c r="D762" t="s">
        <v>2106</v>
      </c>
    </row>
    <row r="763" spans="1:4" ht="11.25">
      <c r="A763">
        <v>762</v>
      </c>
      <c r="B763" t="s">
        <v>907</v>
      </c>
      <c r="C763" t="s">
        <v>2107</v>
      </c>
      <c r="D763" t="s">
        <v>2108</v>
      </c>
    </row>
    <row r="764" spans="1:4" ht="11.25">
      <c r="A764">
        <v>763</v>
      </c>
      <c r="B764" t="s">
        <v>907</v>
      </c>
      <c r="C764" t="s">
        <v>909</v>
      </c>
      <c r="D764" t="s">
        <v>910</v>
      </c>
    </row>
    <row r="765" spans="1:4" ht="11.25">
      <c r="A765">
        <v>764</v>
      </c>
      <c r="B765" t="s">
        <v>907</v>
      </c>
      <c r="C765" t="s">
        <v>250</v>
      </c>
      <c r="D765" t="s">
        <v>251</v>
      </c>
    </row>
    <row r="766" spans="1:4" ht="11.25">
      <c r="A766">
        <v>765</v>
      </c>
      <c r="B766" t="s">
        <v>907</v>
      </c>
      <c r="C766" t="s">
        <v>2109</v>
      </c>
      <c r="D766" t="s">
        <v>2110</v>
      </c>
    </row>
    <row r="767" spans="1:4" ht="11.25">
      <c r="A767">
        <v>766</v>
      </c>
      <c r="B767" t="s">
        <v>907</v>
      </c>
      <c r="C767" t="s">
        <v>2111</v>
      </c>
      <c r="D767" t="s">
        <v>2112</v>
      </c>
    </row>
    <row r="768" spans="1:4" ht="11.25">
      <c r="A768">
        <v>767</v>
      </c>
      <c r="B768" t="s">
        <v>907</v>
      </c>
      <c r="C768" t="s">
        <v>2113</v>
      </c>
      <c r="D768" t="s">
        <v>2114</v>
      </c>
    </row>
    <row r="769" spans="1:4" ht="11.25">
      <c r="A769">
        <v>768</v>
      </c>
      <c r="B769" t="s">
        <v>907</v>
      </c>
      <c r="C769" t="s">
        <v>339</v>
      </c>
      <c r="D769" t="s">
        <v>340</v>
      </c>
    </row>
    <row r="770" spans="1:4" ht="11.25">
      <c r="A770">
        <v>769</v>
      </c>
      <c r="B770" t="s">
        <v>907</v>
      </c>
      <c r="C770" t="s">
        <v>2115</v>
      </c>
      <c r="D770" t="s">
        <v>2116</v>
      </c>
    </row>
    <row r="771" spans="1:4" ht="11.25">
      <c r="A771">
        <v>770</v>
      </c>
      <c r="B771" t="s">
        <v>907</v>
      </c>
      <c r="C771" t="s">
        <v>907</v>
      </c>
      <c r="D771" t="s">
        <v>908</v>
      </c>
    </row>
    <row r="772" spans="1:4" ht="11.25">
      <c r="A772">
        <v>771</v>
      </c>
      <c r="B772" t="s">
        <v>907</v>
      </c>
      <c r="C772" t="s">
        <v>2117</v>
      </c>
      <c r="D772" t="s">
        <v>2118</v>
      </c>
    </row>
    <row r="773" spans="1:4" ht="11.25">
      <c r="A773">
        <v>772</v>
      </c>
      <c r="B773" t="s">
        <v>907</v>
      </c>
      <c r="C773" t="s">
        <v>2119</v>
      </c>
      <c r="D773" t="s">
        <v>2120</v>
      </c>
    </row>
    <row r="774" spans="1:4" ht="11.25">
      <c r="A774">
        <v>773</v>
      </c>
      <c r="B774" t="s">
        <v>907</v>
      </c>
      <c r="C774" t="s">
        <v>2121</v>
      </c>
      <c r="D774" t="s">
        <v>2122</v>
      </c>
    </row>
    <row r="775" spans="1:4" ht="11.25">
      <c r="A775">
        <v>774</v>
      </c>
      <c r="B775" t="s">
        <v>907</v>
      </c>
      <c r="C775" t="s">
        <v>2123</v>
      </c>
      <c r="D775" t="s">
        <v>2124</v>
      </c>
    </row>
    <row r="776" spans="1:4" ht="11.25">
      <c r="A776">
        <v>775</v>
      </c>
      <c r="B776" t="s">
        <v>907</v>
      </c>
      <c r="C776" t="s">
        <v>2125</v>
      </c>
      <c r="D776" t="s">
        <v>2126</v>
      </c>
    </row>
    <row r="777" spans="1:4" ht="11.25">
      <c r="A777">
        <v>776</v>
      </c>
      <c r="B777" t="s">
        <v>907</v>
      </c>
      <c r="C777" t="s">
        <v>2127</v>
      </c>
      <c r="D777" t="s">
        <v>2128</v>
      </c>
    </row>
    <row r="778" spans="1:4" ht="11.25">
      <c r="A778">
        <v>777</v>
      </c>
      <c r="B778" t="s">
        <v>907</v>
      </c>
      <c r="C778" t="s">
        <v>2129</v>
      </c>
      <c r="D778" t="s">
        <v>2130</v>
      </c>
    </row>
    <row r="779" spans="1:4" ht="11.25">
      <c r="A779">
        <v>778</v>
      </c>
      <c r="B779" t="s">
        <v>907</v>
      </c>
      <c r="C779" t="s">
        <v>2131</v>
      </c>
      <c r="D779" t="s">
        <v>2132</v>
      </c>
    </row>
    <row r="780" spans="1:4" ht="11.25">
      <c r="A780">
        <v>779</v>
      </c>
      <c r="B780" t="s">
        <v>41</v>
      </c>
      <c r="C780" t="s">
        <v>2133</v>
      </c>
      <c r="D780" t="s">
        <v>2134</v>
      </c>
    </row>
    <row r="781" spans="1:4" ht="11.25">
      <c r="A781">
        <v>780</v>
      </c>
      <c r="B781" t="s">
        <v>41</v>
      </c>
      <c r="C781" t="s">
        <v>2135</v>
      </c>
      <c r="D781" t="s">
        <v>2136</v>
      </c>
    </row>
    <row r="782" spans="1:4" ht="11.25">
      <c r="A782">
        <v>781</v>
      </c>
      <c r="B782" t="s">
        <v>41</v>
      </c>
      <c r="C782" t="s">
        <v>2137</v>
      </c>
      <c r="D782" t="s">
        <v>2138</v>
      </c>
    </row>
    <row r="783" spans="1:4" ht="11.25">
      <c r="A783">
        <v>782</v>
      </c>
      <c r="B783" t="s">
        <v>41</v>
      </c>
      <c r="C783" t="s">
        <v>2139</v>
      </c>
      <c r="D783" t="s">
        <v>2140</v>
      </c>
    </row>
    <row r="784" spans="1:4" ht="11.25">
      <c r="A784">
        <v>783</v>
      </c>
      <c r="B784" t="s">
        <v>41</v>
      </c>
      <c r="C784" t="s">
        <v>2141</v>
      </c>
      <c r="D784" t="s">
        <v>2142</v>
      </c>
    </row>
    <row r="785" spans="1:4" ht="11.25">
      <c r="A785">
        <v>784</v>
      </c>
      <c r="B785" t="s">
        <v>41</v>
      </c>
      <c r="C785" t="s">
        <v>2143</v>
      </c>
      <c r="D785" t="s">
        <v>2144</v>
      </c>
    </row>
    <row r="786" spans="1:4" ht="11.25">
      <c r="A786">
        <v>785</v>
      </c>
      <c r="B786" t="s">
        <v>41</v>
      </c>
      <c r="C786" t="s">
        <v>2145</v>
      </c>
      <c r="D786" t="s">
        <v>2146</v>
      </c>
    </row>
    <row r="787" spans="1:4" ht="11.25">
      <c r="A787">
        <v>786</v>
      </c>
      <c r="B787" t="s">
        <v>41</v>
      </c>
      <c r="C787" t="s">
        <v>2147</v>
      </c>
      <c r="D787" t="s">
        <v>2148</v>
      </c>
    </row>
    <row r="788" spans="1:4" ht="11.25">
      <c r="A788">
        <v>787</v>
      </c>
      <c r="B788" t="s">
        <v>41</v>
      </c>
      <c r="C788" t="s">
        <v>2149</v>
      </c>
      <c r="D788" t="s">
        <v>2150</v>
      </c>
    </row>
    <row r="789" spans="1:4" ht="11.25">
      <c r="A789">
        <v>788</v>
      </c>
      <c r="B789" t="s">
        <v>41</v>
      </c>
      <c r="C789" t="s">
        <v>2151</v>
      </c>
      <c r="D789" t="s">
        <v>2152</v>
      </c>
    </row>
    <row r="790" spans="1:4" ht="11.25">
      <c r="A790">
        <v>789</v>
      </c>
      <c r="B790" t="s">
        <v>41</v>
      </c>
      <c r="C790" t="s">
        <v>2153</v>
      </c>
      <c r="D790" t="s">
        <v>2154</v>
      </c>
    </row>
    <row r="791" spans="1:4" ht="11.25">
      <c r="A791">
        <v>790</v>
      </c>
      <c r="B791" t="s">
        <v>41</v>
      </c>
      <c r="C791" t="s">
        <v>2155</v>
      </c>
      <c r="D791" t="s">
        <v>2156</v>
      </c>
    </row>
    <row r="792" spans="1:4" ht="11.25">
      <c r="A792">
        <v>791</v>
      </c>
      <c r="B792" t="s">
        <v>41</v>
      </c>
      <c r="C792" t="s">
        <v>2157</v>
      </c>
      <c r="D792" t="s">
        <v>2158</v>
      </c>
    </row>
    <row r="793" spans="1:4" ht="11.25">
      <c r="A793">
        <v>792</v>
      </c>
      <c r="B793" t="s">
        <v>41</v>
      </c>
      <c r="C793" t="s">
        <v>43</v>
      </c>
      <c r="D793" t="s">
        <v>44</v>
      </c>
    </row>
    <row r="794" spans="1:4" ht="11.25">
      <c r="A794">
        <v>793</v>
      </c>
      <c r="B794" t="s">
        <v>41</v>
      </c>
      <c r="C794" t="s">
        <v>41</v>
      </c>
      <c r="D794" t="s">
        <v>42</v>
      </c>
    </row>
    <row r="795" spans="1:4" ht="11.25">
      <c r="A795">
        <v>794</v>
      </c>
      <c r="B795" t="s">
        <v>41</v>
      </c>
      <c r="C795" t="s">
        <v>2159</v>
      </c>
      <c r="D795" t="s">
        <v>2160</v>
      </c>
    </row>
    <row r="796" spans="1:4" ht="11.25">
      <c r="A796">
        <v>795</v>
      </c>
      <c r="B796" t="s">
        <v>41</v>
      </c>
      <c r="C796" t="s">
        <v>2161</v>
      </c>
      <c r="D796" t="s">
        <v>2162</v>
      </c>
    </row>
    <row r="797" spans="1:4" ht="11.25">
      <c r="A797">
        <v>796</v>
      </c>
      <c r="B797" t="s">
        <v>41</v>
      </c>
      <c r="C797" t="s">
        <v>2163</v>
      </c>
      <c r="D797" t="s">
        <v>2164</v>
      </c>
    </row>
    <row r="798" spans="1:4" ht="11.25">
      <c r="A798">
        <v>797</v>
      </c>
      <c r="B798" t="s">
        <v>41</v>
      </c>
      <c r="C798" t="s">
        <v>315</v>
      </c>
      <c r="D798" t="s">
        <v>316</v>
      </c>
    </row>
    <row r="799" spans="1:4" ht="11.25">
      <c r="A799">
        <v>798</v>
      </c>
      <c r="B799" t="s">
        <v>41</v>
      </c>
      <c r="C799" t="s">
        <v>2165</v>
      </c>
      <c r="D799" t="s">
        <v>2166</v>
      </c>
    </row>
    <row r="800" spans="1:4" ht="11.25">
      <c r="A800">
        <v>799</v>
      </c>
      <c r="B800" t="s">
        <v>41</v>
      </c>
      <c r="C800" t="s">
        <v>2167</v>
      </c>
      <c r="D800" t="s">
        <v>2168</v>
      </c>
    </row>
    <row r="801" spans="1:4" ht="11.25">
      <c r="A801">
        <v>800</v>
      </c>
      <c r="B801" t="s">
        <v>872</v>
      </c>
      <c r="C801" t="s">
        <v>2169</v>
      </c>
      <c r="D801" t="s">
        <v>2170</v>
      </c>
    </row>
    <row r="802" spans="1:4" ht="11.25">
      <c r="A802">
        <v>801</v>
      </c>
      <c r="B802" t="s">
        <v>872</v>
      </c>
      <c r="C802" t="s">
        <v>777</v>
      </c>
      <c r="D802" t="s">
        <v>2171</v>
      </c>
    </row>
    <row r="803" spans="1:4" ht="11.25">
      <c r="A803">
        <v>802</v>
      </c>
      <c r="B803" t="s">
        <v>872</v>
      </c>
      <c r="C803" t="s">
        <v>365</v>
      </c>
      <c r="D803" t="s">
        <v>2172</v>
      </c>
    </row>
    <row r="804" spans="1:4" ht="11.25">
      <c r="A804">
        <v>803</v>
      </c>
      <c r="B804" t="s">
        <v>872</v>
      </c>
      <c r="C804" t="s">
        <v>2173</v>
      </c>
      <c r="D804" t="s">
        <v>2174</v>
      </c>
    </row>
    <row r="805" spans="1:4" ht="11.25">
      <c r="A805">
        <v>804</v>
      </c>
      <c r="B805" t="s">
        <v>872</v>
      </c>
      <c r="C805" t="s">
        <v>2175</v>
      </c>
      <c r="D805" t="s">
        <v>2176</v>
      </c>
    </row>
    <row r="806" spans="1:4" ht="11.25">
      <c r="A806">
        <v>805</v>
      </c>
      <c r="B806" t="s">
        <v>872</v>
      </c>
      <c r="C806" t="s">
        <v>2177</v>
      </c>
      <c r="D806" t="s">
        <v>2178</v>
      </c>
    </row>
    <row r="807" spans="1:4" ht="11.25">
      <c r="A807">
        <v>806</v>
      </c>
      <c r="B807" t="s">
        <v>872</v>
      </c>
      <c r="C807" t="s">
        <v>2179</v>
      </c>
      <c r="D807" t="s">
        <v>2180</v>
      </c>
    </row>
    <row r="808" spans="1:4" ht="11.25">
      <c r="A808">
        <v>807</v>
      </c>
      <c r="B808" t="s">
        <v>872</v>
      </c>
      <c r="C808" t="s">
        <v>2181</v>
      </c>
      <c r="D808" t="s">
        <v>2182</v>
      </c>
    </row>
    <row r="809" spans="1:4" ht="11.25">
      <c r="A809">
        <v>808</v>
      </c>
      <c r="B809" t="s">
        <v>872</v>
      </c>
      <c r="C809" t="s">
        <v>2183</v>
      </c>
      <c r="D809" t="s">
        <v>2184</v>
      </c>
    </row>
    <row r="810" spans="1:4" ht="11.25">
      <c r="A810">
        <v>809</v>
      </c>
      <c r="B810" t="s">
        <v>872</v>
      </c>
      <c r="C810" t="s">
        <v>2185</v>
      </c>
      <c r="D810" t="s">
        <v>2186</v>
      </c>
    </row>
    <row r="811" spans="1:4" ht="11.25">
      <c r="A811">
        <v>810</v>
      </c>
      <c r="B811" t="s">
        <v>872</v>
      </c>
      <c r="C811" t="s">
        <v>2187</v>
      </c>
      <c r="D811" t="s">
        <v>2188</v>
      </c>
    </row>
    <row r="812" spans="1:4" ht="11.25">
      <c r="A812">
        <v>811</v>
      </c>
      <c r="B812" t="s">
        <v>872</v>
      </c>
      <c r="C812" t="s">
        <v>2189</v>
      </c>
      <c r="D812" t="s">
        <v>2190</v>
      </c>
    </row>
    <row r="813" spans="1:4" ht="11.25">
      <c r="A813">
        <v>812</v>
      </c>
      <c r="B813" t="s">
        <v>872</v>
      </c>
      <c r="C813" t="s">
        <v>2191</v>
      </c>
      <c r="D813" t="s">
        <v>2192</v>
      </c>
    </row>
    <row r="814" spans="1:4" ht="11.25">
      <c r="A814">
        <v>813</v>
      </c>
      <c r="B814" t="s">
        <v>872</v>
      </c>
      <c r="C814" t="s">
        <v>874</v>
      </c>
      <c r="D814" t="s">
        <v>875</v>
      </c>
    </row>
    <row r="815" spans="1:4" ht="11.25">
      <c r="A815">
        <v>814</v>
      </c>
      <c r="B815" t="s">
        <v>872</v>
      </c>
      <c r="C815" t="s">
        <v>2193</v>
      </c>
      <c r="D815" t="s">
        <v>2194</v>
      </c>
    </row>
    <row r="816" spans="1:4" ht="11.25">
      <c r="A816">
        <v>815</v>
      </c>
      <c r="B816" t="s">
        <v>872</v>
      </c>
      <c r="C816" t="s">
        <v>2195</v>
      </c>
      <c r="D816" t="s">
        <v>2196</v>
      </c>
    </row>
    <row r="817" spans="1:4" ht="11.25">
      <c r="A817">
        <v>816</v>
      </c>
      <c r="B817" t="s">
        <v>872</v>
      </c>
      <c r="C817" t="s">
        <v>872</v>
      </c>
      <c r="D817" t="s">
        <v>873</v>
      </c>
    </row>
    <row r="818" spans="1:4" ht="11.25">
      <c r="A818">
        <v>817</v>
      </c>
      <c r="B818" t="s">
        <v>872</v>
      </c>
      <c r="C818" t="s">
        <v>45</v>
      </c>
      <c r="D818" t="s">
        <v>46</v>
      </c>
    </row>
    <row r="819" spans="1:4" ht="11.25">
      <c r="A819">
        <v>818</v>
      </c>
      <c r="B819" t="s">
        <v>872</v>
      </c>
      <c r="C819" t="s">
        <v>2197</v>
      </c>
      <c r="D819" t="s">
        <v>2198</v>
      </c>
    </row>
    <row r="820" spans="1:4" ht="11.25">
      <c r="A820">
        <v>819</v>
      </c>
      <c r="B820" t="s">
        <v>872</v>
      </c>
      <c r="C820" t="s">
        <v>2199</v>
      </c>
      <c r="D820" t="s">
        <v>2200</v>
      </c>
    </row>
    <row r="821" spans="1:4" ht="11.25">
      <c r="A821">
        <v>820</v>
      </c>
      <c r="B821" t="s">
        <v>872</v>
      </c>
      <c r="C821" t="s">
        <v>2201</v>
      </c>
      <c r="D821" t="s">
        <v>2202</v>
      </c>
    </row>
    <row r="822" spans="1:4" ht="11.25">
      <c r="A822">
        <v>821</v>
      </c>
      <c r="B822" t="s">
        <v>872</v>
      </c>
      <c r="C822" t="s">
        <v>2203</v>
      </c>
      <c r="D822" t="s">
        <v>2204</v>
      </c>
    </row>
    <row r="823" spans="1:4" ht="11.25">
      <c r="A823">
        <v>822</v>
      </c>
      <c r="B823" t="s">
        <v>872</v>
      </c>
      <c r="C823" t="s">
        <v>2205</v>
      </c>
      <c r="D823" t="s">
        <v>2206</v>
      </c>
    </row>
    <row r="824" spans="1:4" ht="11.25">
      <c r="A824">
        <v>823</v>
      </c>
      <c r="B824" t="s">
        <v>872</v>
      </c>
      <c r="C824" t="s">
        <v>2207</v>
      </c>
      <c r="D824" t="s">
        <v>2208</v>
      </c>
    </row>
    <row r="825" spans="1:4" ht="11.25">
      <c r="A825">
        <v>824</v>
      </c>
      <c r="B825" t="s">
        <v>919</v>
      </c>
      <c r="C825" t="s">
        <v>2209</v>
      </c>
      <c r="D825" t="s">
        <v>2210</v>
      </c>
    </row>
    <row r="826" spans="1:4" ht="11.25">
      <c r="A826">
        <v>825</v>
      </c>
      <c r="B826" t="s">
        <v>919</v>
      </c>
      <c r="C826" t="s">
        <v>2211</v>
      </c>
      <c r="D826" t="s">
        <v>2212</v>
      </c>
    </row>
    <row r="827" spans="1:4" ht="11.25">
      <c r="A827">
        <v>826</v>
      </c>
      <c r="B827" t="s">
        <v>919</v>
      </c>
      <c r="C827" t="s">
        <v>0</v>
      </c>
      <c r="D827" t="s">
        <v>1</v>
      </c>
    </row>
    <row r="828" spans="1:4" ht="11.25">
      <c r="A828">
        <v>827</v>
      </c>
      <c r="B828" t="s">
        <v>919</v>
      </c>
      <c r="C828" t="s">
        <v>53</v>
      </c>
      <c r="D828" t="s">
        <v>54</v>
      </c>
    </row>
    <row r="829" spans="1:4" ht="11.25">
      <c r="A829">
        <v>828</v>
      </c>
      <c r="B829" t="s">
        <v>919</v>
      </c>
      <c r="C829" t="s">
        <v>2</v>
      </c>
      <c r="D829" t="s">
        <v>3</v>
      </c>
    </row>
    <row r="830" spans="1:4" ht="11.25">
      <c r="A830">
        <v>829</v>
      </c>
      <c r="B830" t="s">
        <v>919</v>
      </c>
      <c r="C830" t="s">
        <v>921</v>
      </c>
      <c r="D830" t="s">
        <v>922</v>
      </c>
    </row>
    <row r="831" spans="1:4" ht="11.25">
      <c r="A831">
        <v>830</v>
      </c>
      <c r="B831" t="s">
        <v>919</v>
      </c>
      <c r="C831" t="s">
        <v>4</v>
      </c>
      <c r="D831" t="s">
        <v>5</v>
      </c>
    </row>
    <row r="832" spans="1:4" ht="11.25">
      <c r="A832">
        <v>831</v>
      </c>
      <c r="B832" t="s">
        <v>919</v>
      </c>
      <c r="C832" t="s">
        <v>6</v>
      </c>
      <c r="D832" t="s">
        <v>7</v>
      </c>
    </row>
    <row r="833" spans="1:4" ht="11.25">
      <c r="A833">
        <v>832</v>
      </c>
      <c r="B833" t="s">
        <v>919</v>
      </c>
      <c r="C833" t="s">
        <v>8</v>
      </c>
      <c r="D833" t="s">
        <v>9</v>
      </c>
    </row>
    <row r="834" spans="1:4" ht="11.25">
      <c r="A834">
        <v>833</v>
      </c>
      <c r="B834" t="s">
        <v>919</v>
      </c>
      <c r="C834" t="s">
        <v>1636</v>
      </c>
      <c r="D834" t="s">
        <v>10</v>
      </c>
    </row>
    <row r="835" spans="1:4" ht="11.25">
      <c r="A835">
        <v>834</v>
      </c>
      <c r="B835" t="s">
        <v>919</v>
      </c>
      <c r="C835" t="s">
        <v>989</v>
      </c>
      <c r="D835" t="s">
        <v>11</v>
      </c>
    </row>
    <row r="836" spans="1:4" ht="11.25">
      <c r="A836">
        <v>835</v>
      </c>
      <c r="B836" t="s">
        <v>919</v>
      </c>
      <c r="C836" t="s">
        <v>2113</v>
      </c>
      <c r="D836" t="s">
        <v>12</v>
      </c>
    </row>
    <row r="837" spans="1:4" ht="11.25">
      <c r="A837">
        <v>836</v>
      </c>
      <c r="B837" t="s">
        <v>919</v>
      </c>
      <c r="C837" t="s">
        <v>13</v>
      </c>
      <c r="D837" t="s">
        <v>14</v>
      </c>
    </row>
    <row r="838" spans="1:4" ht="11.25">
      <c r="A838">
        <v>837</v>
      </c>
      <c r="B838" t="s">
        <v>919</v>
      </c>
      <c r="C838" t="s">
        <v>919</v>
      </c>
      <c r="D838" t="s">
        <v>920</v>
      </c>
    </row>
    <row r="839" spans="1:4" ht="11.25">
      <c r="A839">
        <v>838</v>
      </c>
      <c r="B839" t="s">
        <v>919</v>
      </c>
      <c r="C839" t="s">
        <v>15</v>
      </c>
      <c r="D839" t="s">
        <v>16</v>
      </c>
    </row>
    <row r="840" spans="1:4" ht="11.25">
      <c r="A840">
        <v>839</v>
      </c>
      <c r="B840" t="s">
        <v>919</v>
      </c>
      <c r="C840" t="s">
        <v>17</v>
      </c>
      <c r="D840" t="s">
        <v>18</v>
      </c>
    </row>
    <row r="841" spans="1:4" ht="11.25">
      <c r="A841">
        <v>840</v>
      </c>
      <c r="B841" t="s">
        <v>919</v>
      </c>
      <c r="C841" t="s">
        <v>19</v>
      </c>
      <c r="D841" t="s">
        <v>20</v>
      </c>
    </row>
    <row r="842" spans="1:4" ht="11.25">
      <c r="A842">
        <v>841</v>
      </c>
      <c r="B842" t="s">
        <v>919</v>
      </c>
      <c r="C842" t="s">
        <v>21</v>
      </c>
      <c r="D842" t="s">
        <v>22</v>
      </c>
    </row>
    <row r="843" spans="1:4" ht="11.25">
      <c r="A843">
        <v>842</v>
      </c>
      <c r="B843" t="s">
        <v>49</v>
      </c>
      <c r="C843" t="s">
        <v>23</v>
      </c>
      <c r="D843" t="s">
        <v>24</v>
      </c>
    </row>
    <row r="844" spans="1:4" ht="11.25">
      <c r="A844">
        <v>843</v>
      </c>
      <c r="B844" t="s">
        <v>49</v>
      </c>
      <c r="C844" t="s">
        <v>25</v>
      </c>
      <c r="D844" t="s">
        <v>26</v>
      </c>
    </row>
    <row r="845" spans="1:4" ht="11.25">
      <c r="A845">
        <v>844</v>
      </c>
      <c r="B845" t="s">
        <v>49</v>
      </c>
      <c r="C845" t="s">
        <v>686</v>
      </c>
      <c r="D845" t="s">
        <v>27</v>
      </c>
    </row>
    <row r="846" spans="1:4" ht="11.25">
      <c r="A846">
        <v>845</v>
      </c>
      <c r="B846" t="s">
        <v>49</v>
      </c>
      <c r="C846" t="s">
        <v>28</v>
      </c>
      <c r="D846" t="s">
        <v>29</v>
      </c>
    </row>
    <row r="847" spans="1:4" ht="11.25">
      <c r="A847">
        <v>846</v>
      </c>
      <c r="B847" t="s">
        <v>49</v>
      </c>
      <c r="C847" t="s">
        <v>30</v>
      </c>
      <c r="D847" t="s">
        <v>31</v>
      </c>
    </row>
    <row r="848" spans="1:4" ht="11.25">
      <c r="A848">
        <v>847</v>
      </c>
      <c r="B848" t="s">
        <v>49</v>
      </c>
      <c r="C848" t="s">
        <v>32</v>
      </c>
      <c r="D848" t="s">
        <v>33</v>
      </c>
    </row>
    <row r="849" spans="1:4" ht="11.25">
      <c r="A849">
        <v>848</v>
      </c>
      <c r="B849" t="s">
        <v>49</v>
      </c>
      <c r="C849" t="s">
        <v>34</v>
      </c>
      <c r="D849" t="s">
        <v>35</v>
      </c>
    </row>
    <row r="850" spans="1:4" ht="11.25">
      <c r="A850">
        <v>849</v>
      </c>
      <c r="B850" t="s">
        <v>49</v>
      </c>
      <c r="C850" t="s">
        <v>36</v>
      </c>
      <c r="D850" t="s">
        <v>37</v>
      </c>
    </row>
    <row r="851" spans="1:4" ht="11.25">
      <c r="A851">
        <v>850</v>
      </c>
      <c r="B851" t="s">
        <v>49</v>
      </c>
      <c r="C851" t="s">
        <v>38</v>
      </c>
      <c r="D851" t="s">
        <v>39</v>
      </c>
    </row>
    <row r="852" spans="1:4" ht="11.25">
      <c r="A852">
        <v>851</v>
      </c>
      <c r="B852" t="s">
        <v>49</v>
      </c>
      <c r="C852" t="s">
        <v>51</v>
      </c>
      <c r="D852" t="s">
        <v>52</v>
      </c>
    </row>
    <row r="853" spans="1:4" ht="11.25">
      <c r="A853">
        <v>852</v>
      </c>
      <c r="B853" t="s">
        <v>49</v>
      </c>
      <c r="C853" t="s">
        <v>40</v>
      </c>
      <c r="D853" t="s">
        <v>2284</v>
      </c>
    </row>
    <row r="854" spans="1:4" ht="11.25">
      <c r="A854">
        <v>853</v>
      </c>
      <c r="B854" t="s">
        <v>49</v>
      </c>
      <c r="C854" t="s">
        <v>2285</v>
      </c>
      <c r="D854" t="s">
        <v>2286</v>
      </c>
    </row>
    <row r="855" spans="1:4" ht="11.25">
      <c r="A855">
        <v>854</v>
      </c>
      <c r="B855" t="s">
        <v>49</v>
      </c>
      <c r="C855" t="s">
        <v>2287</v>
      </c>
      <c r="D855" t="s">
        <v>205</v>
      </c>
    </row>
    <row r="856" spans="1:4" ht="11.25">
      <c r="A856">
        <v>855</v>
      </c>
      <c r="B856" t="s">
        <v>49</v>
      </c>
      <c r="C856" t="s">
        <v>206</v>
      </c>
      <c r="D856" t="s">
        <v>207</v>
      </c>
    </row>
    <row r="857" spans="1:4" ht="11.25">
      <c r="A857">
        <v>856</v>
      </c>
      <c r="B857" t="s">
        <v>49</v>
      </c>
      <c r="C857" t="s">
        <v>208</v>
      </c>
      <c r="D857" t="s">
        <v>209</v>
      </c>
    </row>
    <row r="858" spans="1:4" ht="11.25">
      <c r="A858">
        <v>857</v>
      </c>
      <c r="B858" t="s">
        <v>49</v>
      </c>
      <c r="C858" t="s">
        <v>210</v>
      </c>
      <c r="D858" t="s">
        <v>211</v>
      </c>
    </row>
    <row r="859" spans="1:4" ht="11.25">
      <c r="A859">
        <v>858</v>
      </c>
      <c r="B859" t="s">
        <v>49</v>
      </c>
      <c r="C859" t="s">
        <v>212</v>
      </c>
      <c r="D859" t="s">
        <v>213</v>
      </c>
    </row>
    <row r="860" spans="1:4" ht="11.25">
      <c r="A860">
        <v>859</v>
      </c>
      <c r="B860" t="s">
        <v>49</v>
      </c>
      <c r="C860" t="s">
        <v>987</v>
      </c>
      <c r="D860" t="s">
        <v>214</v>
      </c>
    </row>
    <row r="861" spans="1:4" ht="11.25">
      <c r="A861">
        <v>860</v>
      </c>
      <c r="B861" t="s">
        <v>49</v>
      </c>
      <c r="C861" t="s">
        <v>215</v>
      </c>
      <c r="D861" t="s">
        <v>216</v>
      </c>
    </row>
    <row r="862" spans="1:4" ht="11.25">
      <c r="A862">
        <v>861</v>
      </c>
      <c r="B862" t="s">
        <v>49</v>
      </c>
      <c r="C862" t="s">
        <v>49</v>
      </c>
      <c r="D862" t="s">
        <v>50</v>
      </c>
    </row>
    <row r="863" spans="1:4" ht="11.25">
      <c r="A863">
        <v>862</v>
      </c>
      <c r="B863" t="s">
        <v>49</v>
      </c>
      <c r="C863" t="s">
        <v>217</v>
      </c>
      <c r="D863" t="s">
        <v>218</v>
      </c>
    </row>
    <row r="864" spans="1:4" ht="11.25">
      <c r="A864">
        <v>863</v>
      </c>
      <c r="B864" t="s">
        <v>49</v>
      </c>
      <c r="C864" t="s">
        <v>1852</v>
      </c>
      <c r="D864" t="s">
        <v>219</v>
      </c>
    </row>
    <row r="865" spans="1:4" ht="11.25">
      <c r="A865">
        <v>864</v>
      </c>
      <c r="B865" t="s">
        <v>1243</v>
      </c>
      <c r="C865" t="s">
        <v>220</v>
      </c>
      <c r="D865" t="s">
        <v>221</v>
      </c>
    </row>
    <row r="866" spans="1:4" ht="11.25">
      <c r="A866">
        <v>865</v>
      </c>
      <c r="B866" t="s">
        <v>1243</v>
      </c>
      <c r="C866" t="s">
        <v>1245</v>
      </c>
      <c r="D866" t="s">
        <v>1246</v>
      </c>
    </row>
    <row r="867" spans="1:4" ht="11.25">
      <c r="A867">
        <v>866</v>
      </c>
      <c r="B867" t="s">
        <v>1243</v>
      </c>
      <c r="C867" t="s">
        <v>222</v>
      </c>
      <c r="D867" t="s">
        <v>223</v>
      </c>
    </row>
    <row r="868" spans="1:4" ht="11.25">
      <c r="A868">
        <v>867</v>
      </c>
      <c r="B868" t="s">
        <v>1243</v>
      </c>
      <c r="C868" t="s">
        <v>224</v>
      </c>
      <c r="D868" t="s">
        <v>225</v>
      </c>
    </row>
    <row r="869" spans="1:4" ht="11.25">
      <c r="A869">
        <v>868</v>
      </c>
      <c r="B869" t="s">
        <v>1243</v>
      </c>
      <c r="C869" t="s">
        <v>226</v>
      </c>
      <c r="D869" t="s">
        <v>227</v>
      </c>
    </row>
    <row r="870" spans="1:4" ht="11.25">
      <c r="A870">
        <v>869</v>
      </c>
      <c r="B870" t="s">
        <v>1243</v>
      </c>
      <c r="C870" t="s">
        <v>228</v>
      </c>
      <c r="D870" t="s">
        <v>229</v>
      </c>
    </row>
    <row r="871" spans="1:4" ht="11.25">
      <c r="A871">
        <v>870</v>
      </c>
      <c r="B871" t="s">
        <v>1243</v>
      </c>
      <c r="C871" t="s">
        <v>230</v>
      </c>
      <c r="D871" t="s">
        <v>231</v>
      </c>
    </row>
    <row r="872" spans="1:4" ht="11.25">
      <c r="A872">
        <v>871</v>
      </c>
      <c r="B872" t="s">
        <v>1243</v>
      </c>
      <c r="C872" t="s">
        <v>232</v>
      </c>
      <c r="D872" t="s">
        <v>233</v>
      </c>
    </row>
    <row r="873" spans="1:4" ht="11.25">
      <c r="A873">
        <v>872</v>
      </c>
      <c r="B873" t="s">
        <v>1243</v>
      </c>
      <c r="C873" t="s">
        <v>234</v>
      </c>
      <c r="D873" t="s">
        <v>235</v>
      </c>
    </row>
    <row r="874" spans="1:4" ht="11.25">
      <c r="A874">
        <v>873</v>
      </c>
      <c r="B874" t="s">
        <v>1243</v>
      </c>
      <c r="C874" t="s">
        <v>236</v>
      </c>
      <c r="D874" t="s">
        <v>237</v>
      </c>
    </row>
    <row r="875" spans="1:4" ht="11.25">
      <c r="A875">
        <v>874</v>
      </c>
      <c r="B875" t="s">
        <v>1243</v>
      </c>
      <c r="C875" t="s">
        <v>238</v>
      </c>
      <c r="D875" t="s">
        <v>239</v>
      </c>
    </row>
    <row r="876" spans="1:4" ht="11.25">
      <c r="A876">
        <v>875</v>
      </c>
      <c r="B876" t="s">
        <v>1243</v>
      </c>
      <c r="C876" t="s">
        <v>240</v>
      </c>
      <c r="D876" t="s">
        <v>241</v>
      </c>
    </row>
    <row r="877" spans="1:4" ht="11.25">
      <c r="A877">
        <v>876</v>
      </c>
      <c r="B877" t="s">
        <v>1243</v>
      </c>
      <c r="C877" t="s">
        <v>242</v>
      </c>
      <c r="D877" t="s">
        <v>243</v>
      </c>
    </row>
    <row r="878" spans="1:4" ht="11.25">
      <c r="A878">
        <v>877</v>
      </c>
      <c r="B878" t="s">
        <v>1243</v>
      </c>
      <c r="C878" t="s">
        <v>58</v>
      </c>
      <c r="D878" t="s">
        <v>59</v>
      </c>
    </row>
    <row r="879" spans="1:4" ht="11.25">
      <c r="A879">
        <v>878</v>
      </c>
      <c r="B879" t="s">
        <v>1243</v>
      </c>
      <c r="C879" t="s">
        <v>1247</v>
      </c>
      <c r="D879" t="s">
        <v>1248</v>
      </c>
    </row>
    <row r="880" spans="1:4" ht="11.25">
      <c r="A880">
        <v>879</v>
      </c>
      <c r="B880" t="s">
        <v>1243</v>
      </c>
      <c r="C880" t="s">
        <v>60</v>
      </c>
      <c r="D880" t="s">
        <v>61</v>
      </c>
    </row>
    <row r="881" spans="1:4" ht="11.25">
      <c r="A881">
        <v>880</v>
      </c>
      <c r="B881" t="s">
        <v>1243</v>
      </c>
      <c r="C881" t="s">
        <v>381</v>
      </c>
      <c r="D881" t="s">
        <v>62</v>
      </c>
    </row>
    <row r="882" spans="1:4" ht="11.25">
      <c r="A882">
        <v>881</v>
      </c>
      <c r="B882" t="s">
        <v>1243</v>
      </c>
      <c r="C882" t="s">
        <v>63</v>
      </c>
      <c r="D882" t="s">
        <v>64</v>
      </c>
    </row>
    <row r="883" spans="1:4" ht="11.25">
      <c r="A883">
        <v>882</v>
      </c>
      <c r="B883" t="s">
        <v>1243</v>
      </c>
      <c r="C883" t="s">
        <v>65</v>
      </c>
      <c r="D883" t="s">
        <v>66</v>
      </c>
    </row>
    <row r="884" spans="1:4" ht="11.25">
      <c r="A884">
        <v>883</v>
      </c>
      <c r="B884" t="s">
        <v>1243</v>
      </c>
      <c r="C884" t="s">
        <v>67</v>
      </c>
      <c r="D884" t="s">
        <v>68</v>
      </c>
    </row>
    <row r="885" spans="1:4" ht="11.25">
      <c r="A885">
        <v>884</v>
      </c>
      <c r="B885" t="s">
        <v>1243</v>
      </c>
      <c r="C885" t="s">
        <v>69</v>
      </c>
      <c r="D885" t="s">
        <v>70</v>
      </c>
    </row>
    <row r="886" spans="1:4" ht="11.25">
      <c r="A886">
        <v>885</v>
      </c>
      <c r="B886" t="s">
        <v>1243</v>
      </c>
      <c r="C886" t="s">
        <v>1243</v>
      </c>
      <c r="D886" t="s">
        <v>1244</v>
      </c>
    </row>
    <row r="887" spans="1:4" ht="11.25">
      <c r="A887">
        <v>886</v>
      </c>
      <c r="B887" t="s">
        <v>1243</v>
      </c>
      <c r="C887" t="s">
        <v>71</v>
      </c>
      <c r="D887" t="s">
        <v>72</v>
      </c>
    </row>
    <row r="888" spans="1:4" ht="11.25">
      <c r="A888">
        <v>887</v>
      </c>
      <c r="B888" t="s">
        <v>1243</v>
      </c>
      <c r="C888" t="s">
        <v>73</v>
      </c>
      <c r="D888" t="s">
        <v>74</v>
      </c>
    </row>
    <row r="889" spans="1:4" ht="11.25">
      <c r="A889">
        <v>888</v>
      </c>
      <c r="B889" t="s">
        <v>1253</v>
      </c>
      <c r="C889" t="s">
        <v>75</v>
      </c>
      <c r="D889" t="s">
        <v>76</v>
      </c>
    </row>
    <row r="890" spans="1:4" ht="11.25">
      <c r="A890">
        <v>889</v>
      </c>
      <c r="B890" t="s">
        <v>1253</v>
      </c>
      <c r="C890" t="s">
        <v>77</v>
      </c>
      <c r="D890" t="s">
        <v>78</v>
      </c>
    </row>
    <row r="891" spans="1:4" ht="11.25">
      <c r="A891">
        <v>890</v>
      </c>
      <c r="B891" t="s">
        <v>1253</v>
      </c>
      <c r="C891" t="s">
        <v>79</v>
      </c>
      <c r="D891" t="s">
        <v>80</v>
      </c>
    </row>
    <row r="892" spans="1:4" ht="11.25">
      <c r="A892">
        <v>891</v>
      </c>
      <c r="B892" t="s">
        <v>1253</v>
      </c>
      <c r="C892" t="s">
        <v>81</v>
      </c>
      <c r="D892" t="s">
        <v>82</v>
      </c>
    </row>
    <row r="893" spans="1:4" ht="11.25">
      <c r="A893">
        <v>892</v>
      </c>
      <c r="B893" t="s">
        <v>1253</v>
      </c>
      <c r="C893" t="s">
        <v>83</v>
      </c>
      <c r="D893" t="s">
        <v>84</v>
      </c>
    </row>
    <row r="894" spans="1:4" ht="11.25">
      <c r="A894">
        <v>893</v>
      </c>
      <c r="B894" t="s">
        <v>1253</v>
      </c>
      <c r="C894" t="s">
        <v>85</v>
      </c>
      <c r="D894" t="s">
        <v>86</v>
      </c>
    </row>
    <row r="895" spans="1:4" ht="11.25">
      <c r="A895">
        <v>894</v>
      </c>
      <c r="B895" t="s">
        <v>1253</v>
      </c>
      <c r="C895" t="s">
        <v>87</v>
      </c>
      <c r="D895" t="s">
        <v>88</v>
      </c>
    </row>
    <row r="896" spans="1:4" ht="11.25">
      <c r="A896">
        <v>895</v>
      </c>
      <c r="B896" t="s">
        <v>1253</v>
      </c>
      <c r="C896" t="s">
        <v>89</v>
      </c>
      <c r="D896" t="s">
        <v>90</v>
      </c>
    </row>
    <row r="897" spans="1:4" ht="11.25">
      <c r="A897">
        <v>896</v>
      </c>
      <c r="B897" t="s">
        <v>1253</v>
      </c>
      <c r="C897" t="s">
        <v>91</v>
      </c>
      <c r="D897" t="s">
        <v>92</v>
      </c>
    </row>
    <row r="898" spans="1:4" ht="11.25">
      <c r="A898">
        <v>897</v>
      </c>
      <c r="B898" t="s">
        <v>1253</v>
      </c>
      <c r="C898" t="s">
        <v>93</v>
      </c>
      <c r="D898" t="s">
        <v>94</v>
      </c>
    </row>
    <row r="899" spans="1:4" ht="11.25">
      <c r="A899">
        <v>898</v>
      </c>
      <c r="B899" t="s">
        <v>1253</v>
      </c>
      <c r="C899" t="s">
        <v>1253</v>
      </c>
      <c r="D899" t="s">
        <v>1254</v>
      </c>
    </row>
    <row r="900" spans="1:4" ht="11.25">
      <c r="A900">
        <v>899</v>
      </c>
      <c r="B900" t="s">
        <v>1253</v>
      </c>
      <c r="C900" t="s">
        <v>1255</v>
      </c>
      <c r="D900" t="s">
        <v>1256</v>
      </c>
    </row>
    <row r="901" spans="1:4" ht="11.25">
      <c r="A901">
        <v>900</v>
      </c>
      <c r="B901" t="s">
        <v>1253</v>
      </c>
      <c r="C901" t="s">
        <v>95</v>
      </c>
      <c r="D901" t="s">
        <v>96</v>
      </c>
    </row>
    <row r="902" spans="1:4" ht="11.25">
      <c r="A902">
        <v>901</v>
      </c>
      <c r="B902" t="s">
        <v>1253</v>
      </c>
      <c r="C902" t="s">
        <v>97</v>
      </c>
      <c r="D902" t="s">
        <v>98</v>
      </c>
    </row>
    <row r="903" spans="1:4" ht="11.25">
      <c r="A903">
        <v>902</v>
      </c>
      <c r="B903" t="s">
        <v>2274</v>
      </c>
      <c r="C903" t="s">
        <v>99</v>
      </c>
      <c r="D903" t="s">
        <v>100</v>
      </c>
    </row>
    <row r="904" spans="1:4" ht="11.25">
      <c r="A904">
        <v>903</v>
      </c>
      <c r="B904" t="s">
        <v>2274</v>
      </c>
      <c r="C904" t="s">
        <v>101</v>
      </c>
      <c r="D904" t="s">
        <v>102</v>
      </c>
    </row>
    <row r="905" spans="1:4" ht="11.25">
      <c r="A905">
        <v>904</v>
      </c>
      <c r="B905" t="s">
        <v>2274</v>
      </c>
      <c r="C905" t="s">
        <v>103</v>
      </c>
      <c r="D905" t="s">
        <v>104</v>
      </c>
    </row>
    <row r="906" spans="1:4" ht="11.25">
      <c r="A906">
        <v>905</v>
      </c>
      <c r="B906" t="s">
        <v>2274</v>
      </c>
      <c r="C906" t="s">
        <v>105</v>
      </c>
      <c r="D906" t="s">
        <v>106</v>
      </c>
    </row>
    <row r="907" spans="1:4" ht="11.25">
      <c r="A907">
        <v>906</v>
      </c>
      <c r="B907" t="s">
        <v>2274</v>
      </c>
      <c r="C907" t="s">
        <v>107</v>
      </c>
      <c r="D907" t="s">
        <v>108</v>
      </c>
    </row>
    <row r="908" spans="1:4" ht="11.25">
      <c r="A908">
        <v>907</v>
      </c>
      <c r="B908" t="s">
        <v>2274</v>
      </c>
      <c r="C908" t="s">
        <v>109</v>
      </c>
      <c r="D908" t="s">
        <v>110</v>
      </c>
    </row>
    <row r="909" spans="1:4" ht="11.25">
      <c r="A909">
        <v>908</v>
      </c>
      <c r="B909" t="s">
        <v>2274</v>
      </c>
      <c r="C909" t="s">
        <v>111</v>
      </c>
      <c r="D909" t="s">
        <v>112</v>
      </c>
    </row>
    <row r="910" spans="1:4" ht="11.25">
      <c r="A910">
        <v>909</v>
      </c>
      <c r="B910" t="s">
        <v>2274</v>
      </c>
      <c r="C910" t="s">
        <v>113</v>
      </c>
      <c r="D910" t="s">
        <v>114</v>
      </c>
    </row>
    <row r="911" spans="1:4" ht="11.25">
      <c r="A911">
        <v>910</v>
      </c>
      <c r="B911" t="s">
        <v>2274</v>
      </c>
      <c r="C911" t="s">
        <v>115</v>
      </c>
      <c r="D911" t="s">
        <v>116</v>
      </c>
    </row>
    <row r="912" spans="1:4" ht="11.25">
      <c r="A912">
        <v>911</v>
      </c>
      <c r="B912" t="s">
        <v>2274</v>
      </c>
      <c r="C912" t="s">
        <v>1719</v>
      </c>
      <c r="D912" t="s">
        <v>117</v>
      </c>
    </row>
    <row r="913" spans="1:4" ht="11.25">
      <c r="A913">
        <v>912</v>
      </c>
      <c r="B913" t="s">
        <v>2274</v>
      </c>
      <c r="C913" t="s">
        <v>118</v>
      </c>
      <c r="D913" t="s">
        <v>119</v>
      </c>
    </row>
    <row r="914" spans="1:4" ht="11.25">
      <c r="A914">
        <v>913</v>
      </c>
      <c r="B914" t="s">
        <v>2274</v>
      </c>
      <c r="C914" t="s">
        <v>120</v>
      </c>
      <c r="D914" t="s">
        <v>121</v>
      </c>
    </row>
    <row r="915" spans="1:4" ht="11.25">
      <c r="A915">
        <v>914</v>
      </c>
      <c r="B915" t="s">
        <v>2274</v>
      </c>
      <c r="C915" t="s">
        <v>122</v>
      </c>
      <c r="D915" t="s">
        <v>123</v>
      </c>
    </row>
    <row r="916" spans="1:4" ht="11.25">
      <c r="A916">
        <v>915</v>
      </c>
      <c r="B916" t="s">
        <v>2274</v>
      </c>
      <c r="C916" t="s">
        <v>124</v>
      </c>
      <c r="D916" t="s">
        <v>125</v>
      </c>
    </row>
    <row r="917" spans="1:4" ht="11.25">
      <c r="A917">
        <v>916</v>
      </c>
      <c r="B917" t="s">
        <v>2274</v>
      </c>
      <c r="C917" t="s">
        <v>126</v>
      </c>
      <c r="D917" t="s">
        <v>127</v>
      </c>
    </row>
    <row r="918" spans="1:4" ht="11.25">
      <c r="A918">
        <v>917</v>
      </c>
      <c r="B918" t="s">
        <v>2274</v>
      </c>
      <c r="C918" t="s">
        <v>128</v>
      </c>
      <c r="D918" t="s">
        <v>129</v>
      </c>
    </row>
    <row r="919" spans="1:4" ht="11.25">
      <c r="A919">
        <v>918</v>
      </c>
      <c r="B919" t="s">
        <v>2274</v>
      </c>
      <c r="C919" t="s">
        <v>2274</v>
      </c>
      <c r="D919" t="s">
        <v>2275</v>
      </c>
    </row>
    <row r="920" spans="1:4" ht="11.25">
      <c r="A920">
        <v>919</v>
      </c>
      <c r="B920" t="s">
        <v>2274</v>
      </c>
      <c r="C920" t="s">
        <v>2276</v>
      </c>
      <c r="D920" t="s">
        <v>2277</v>
      </c>
    </row>
    <row r="921" spans="1:4" ht="11.25">
      <c r="A921">
        <v>920</v>
      </c>
      <c r="B921" t="s">
        <v>2274</v>
      </c>
      <c r="C921" t="s">
        <v>130</v>
      </c>
      <c r="D921" t="s">
        <v>131</v>
      </c>
    </row>
    <row r="922" spans="1:4" ht="11.25">
      <c r="A922">
        <v>921</v>
      </c>
      <c r="B922" t="s">
        <v>880</v>
      </c>
      <c r="C922" t="s">
        <v>132</v>
      </c>
      <c r="D922" t="s">
        <v>133</v>
      </c>
    </row>
    <row r="923" spans="1:4" ht="11.25">
      <c r="A923">
        <v>922</v>
      </c>
      <c r="B923" t="s">
        <v>880</v>
      </c>
      <c r="C923" t="s">
        <v>134</v>
      </c>
      <c r="D923" t="s">
        <v>135</v>
      </c>
    </row>
    <row r="924" spans="1:4" ht="11.25">
      <c r="A924">
        <v>923</v>
      </c>
      <c r="B924" t="s">
        <v>880</v>
      </c>
      <c r="C924" t="s">
        <v>136</v>
      </c>
      <c r="D924" t="s">
        <v>137</v>
      </c>
    </row>
    <row r="925" spans="1:4" ht="11.25">
      <c r="A925">
        <v>924</v>
      </c>
      <c r="B925" t="s">
        <v>880</v>
      </c>
      <c r="C925" t="s">
        <v>138</v>
      </c>
      <c r="D925" t="s">
        <v>139</v>
      </c>
    </row>
    <row r="926" spans="1:4" ht="11.25">
      <c r="A926">
        <v>925</v>
      </c>
      <c r="B926" t="s">
        <v>880</v>
      </c>
      <c r="C926" t="s">
        <v>882</v>
      </c>
      <c r="D926" t="s">
        <v>883</v>
      </c>
    </row>
    <row r="927" spans="1:4" ht="11.25">
      <c r="A927">
        <v>926</v>
      </c>
      <c r="B927" t="s">
        <v>880</v>
      </c>
      <c r="C927" t="s">
        <v>140</v>
      </c>
      <c r="D927" t="s">
        <v>141</v>
      </c>
    </row>
    <row r="928" spans="1:4" ht="11.25">
      <c r="A928">
        <v>927</v>
      </c>
      <c r="B928" t="s">
        <v>880</v>
      </c>
      <c r="C928" t="s">
        <v>142</v>
      </c>
      <c r="D928" t="s">
        <v>143</v>
      </c>
    </row>
    <row r="929" spans="1:4" ht="11.25">
      <c r="A929">
        <v>928</v>
      </c>
      <c r="B929" t="s">
        <v>880</v>
      </c>
      <c r="C929" t="s">
        <v>144</v>
      </c>
      <c r="D929" t="s">
        <v>145</v>
      </c>
    </row>
    <row r="930" spans="1:4" ht="11.25">
      <c r="A930">
        <v>929</v>
      </c>
      <c r="B930" t="s">
        <v>880</v>
      </c>
      <c r="C930" t="s">
        <v>146</v>
      </c>
      <c r="D930" t="s">
        <v>147</v>
      </c>
    </row>
    <row r="931" spans="1:4" ht="11.25">
      <c r="A931">
        <v>930</v>
      </c>
      <c r="B931" t="s">
        <v>880</v>
      </c>
      <c r="C931" t="s">
        <v>148</v>
      </c>
      <c r="D931" t="s">
        <v>149</v>
      </c>
    </row>
    <row r="932" spans="1:4" ht="11.25">
      <c r="A932">
        <v>931</v>
      </c>
      <c r="B932" t="s">
        <v>880</v>
      </c>
      <c r="C932" t="s">
        <v>150</v>
      </c>
      <c r="D932" t="s">
        <v>151</v>
      </c>
    </row>
    <row r="933" spans="1:4" ht="11.25">
      <c r="A933">
        <v>932</v>
      </c>
      <c r="B933" t="s">
        <v>880</v>
      </c>
      <c r="C933" t="s">
        <v>152</v>
      </c>
      <c r="D933" t="s">
        <v>260</v>
      </c>
    </row>
    <row r="934" spans="1:4" ht="11.25">
      <c r="A934">
        <v>933</v>
      </c>
      <c r="B934" t="s">
        <v>880</v>
      </c>
      <c r="C934" t="s">
        <v>261</v>
      </c>
      <c r="D934" t="s">
        <v>262</v>
      </c>
    </row>
    <row r="935" spans="1:4" ht="11.25">
      <c r="A935">
        <v>934</v>
      </c>
      <c r="B935" t="s">
        <v>880</v>
      </c>
      <c r="C935" t="s">
        <v>263</v>
      </c>
      <c r="D935" t="s">
        <v>264</v>
      </c>
    </row>
    <row r="936" spans="1:4" ht="11.25">
      <c r="A936">
        <v>935</v>
      </c>
      <c r="B936" t="s">
        <v>880</v>
      </c>
      <c r="C936" t="s">
        <v>265</v>
      </c>
      <c r="D936" t="s">
        <v>266</v>
      </c>
    </row>
    <row r="937" spans="1:4" ht="11.25">
      <c r="A937">
        <v>936</v>
      </c>
      <c r="B937" t="s">
        <v>880</v>
      </c>
      <c r="C937" t="s">
        <v>267</v>
      </c>
      <c r="D937" t="s">
        <v>268</v>
      </c>
    </row>
    <row r="938" spans="1:4" ht="11.25">
      <c r="A938">
        <v>937</v>
      </c>
      <c r="B938" t="s">
        <v>880</v>
      </c>
      <c r="C938" t="s">
        <v>269</v>
      </c>
      <c r="D938" t="s">
        <v>270</v>
      </c>
    </row>
    <row r="939" spans="1:4" ht="11.25">
      <c r="A939">
        <v>938</v>
      </c>
      <c r="B939" t="s">
        <v>880</v>
      </c>
      <c r="C939" t="s">
        <v>271</v>
      </c>
      <c r="D939" t="s">
        <v>272</v>
      </c>
    </row>
    <row r="940" spans="1:4" ht="11.25">
      <c r="A940">
        <v>939</v>
      </c>
      <c r="B940" t="s">
        <v>880</v>
      </c>
      <c r="C940" t="s">
        <v>273</v>
      </c>
      <c r="D940" t="s">
        <v>274</v>
      </c>
    </row>
    <row r="941" spans="1:4" ht="11.25">
      <c r="A941">
        <v>940</v>
      </c>
      <c r="B941" t="s">
        <v>880</v>
      </c>
      <c r="C941" t="s">
        <v>275</v>
      </c>
      <c r="D941" t="s">
        <v>276</v>
      </c>
    </row>
    <row r="942" spans="1:4" ht="11.25">
      <c r="A942">
        <v>941</v>
      </c>
      <c r="B942" t="s">
        <v>880</v>
      </c>
      <c r="C942" t="s">
        <v>277</v>
      </c>
      <c r="D942" t="s">
        <v>278</v>
      </c>
    </row>
    <row r="943" spans="1:4" ht="11.25">
      <c r="A943">
        <v>942</v>
      </c>
      <c r="B943" t="s">
        <v>880</v>
      </c>
      <c r="C943" t="s">
        <v>880</v>
      </c>
      <c r="D943" t="s">
        <v>881</v>
      </c>
    </row>
    <row r="944" spans="1:4" ht="11.25">
      <c r="A944">
        <v>943</v>
      </c>
      <c r="B944" t="s">
        <v>880</v>
      </c>
      <c r="C944" t="s">
        <v>279</v>
      </c>
      <c r="D944" t="s">
        <v>280</v>
      </c>
    </row>
    <row r="945" spans="1:4" ht="11.25">
      <c r="A945">
        <v>944</v>
      </c>
      <c r="B945" t="s">
        <v>880</v>
      </c>
      <c r="C945" t="s">
        <v>281</v>
      </c>
      <c r="D945" t="s">
        <v>282</v>
      </c>
    </row>
    <row r="946" spans="1:4" ht="11.25">
      <c r="A946">
        <v>945</v>
      </c>
      <c r="B946" t="s">
        <v>880</v>
      </c>
      <c r="C946" t="s">
        <v>283</v>
      </c>
      <c r="D946" t="s">
        <v>284</v>
      </c>
    </row>
    <row r="947" spans="1:4" ht="11.25">
      <c r="A947">
        <v>946</v>
      </c>
      <c r="B947" t="s">
        <v>1275</v>
      </c>
      <c r="C947" t="s">
        <v>285</v>
      </c>
      <c r="D947" t="s">
        <v>286</v>
      </c>
    </row>
    <row r="948" spans="1:4" ht="11.25">
      <c r="A948">
        <v>947</v>
      </c>
      <c r="B948" t="s">
        <v>1275</v>
      </c>
      <c r="C948" t="s">
        <v>833</v>
      </c>
      <c r="D948" t="s">
        <v>287</v>
      </c>
    </row>
    <row r="949" spans="1:4" ht="11.25">
      <c r="A949">
        <v>948</v>
      </c>
      <c r="B949" t="s">
        <v>1275</v>
      </c>
      <c r="C949" t="s">
        <v>288</v>
      </c>
      <c r="D949" t="s">
        <v>289</v>
      </c>
    </row>
    <row r="950" spans="1:4" ht="11.25">
      <c r="A950">
        <v>949</v>
      </c>
      <c r="B950" t="s">
        <v>1275</v>
      </c>
      <c r="C950" t="s">
        <v>290</v>
      </c>
      <c r="D950" t="s">
        <v>291</v>
      </c>
    </row>
    <row r="951" spans="1:4" ht="11.25">
      <c r="A951">
        <v>950</v>
      </c>
      <c r="B951" t="s">
        <v>1275</v>
      </c>
      <c r="C951" t="s">
        <v>292</v>
      </c>
      <c r="D951" t="s">
        <v>293</v>
      </c>
    </row>
    <row r="952" spans="1:4" ht="11.25">
      <c r="A952">
        <v>951</v>
      </c>
      <c r="B952" t="s">
        <v>1275</v>
      </c>
      <c r="C952" t="s">
        <v>294</v>
      </c>
      <c r="D952" t="s">
        <v>295</v>
      </c>
    </row>
    <row r="953" spans="1:4" ht="11.25">
      <c r="A953">
        <v>952</v>
      </c>
      <c r="B953" t="s">
        <v>1275</v>
      </c>
      <c r="C953" t="s">
        <v>1277</v>
      </c>
      <c r="D953" t="s">
        <v>1278</v>
      </c>
    </row>
    <row r="954" spans="1:4" ht="11.25">
      <c r="A954">
        <v>953</v>
      </c>
      <c r="B954" t="s">
        <v>1275</v>
      </c>
      <c r="C954" t="s">
        <v>296</v>
      </c>
      <c r="D954" t="s">
        <v>297</v>
      </c>
    </row>
    <row r="955" spans="1:4" ht="11.25">
      <c r="A955">
        <v>954</v>
      </c>
      <c r="B955" t="s">
        <v>1275</v>
      </c>
      <c r="C955" t="s">
        <v>298</v>
      </c>
      <c r="D955" t="s">
        <v>299</v>
      </c>
    </row>
    <row r="956" spans="1:4" ht="11.25">
      <c r="A956">
        <v>955</v>
      </c>
      <c r="B956" t="s">
        <v>1275</v>
      </c>
      <c r="C956" t="s">
        <v>300</v>
      </c>
      <c r="D956" t="s">
        <v>301</v>
      </c>
    </row>
    <row r="957" spans="1:4" ht="11.25">
      <c r="A957">
        <v>956</v>
      </c>
      <c r="B957" t="s">
        <v>1275</v>
      </c>
      <c r="C957" t="s">
        <v>1275</v>
      </c>
      <c r="D957" t="s">
        <v>1276</v>
      </c>
    </row>
    <row r="958" spans="1:4" ht="11.25">
      <c r="A958">
        <v>957</v>
      </c>
      <c r="B958" t="s">
        <v>1275</v>
      </c>
      <c r="C958" t="s">
        <v>302</v>
      </c>
      <c r="D958" t="s">
        <v>303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indexed="47"/>
  </sheetPr>
  <dimension ref="A1:A1"/>
  <sheetViews>
    <sheetView showGridLines="0" workbookViewId="0" topLeftCell="A1"/>
  </sheetViews>
  <sheetFormatPr defaultColWidth="9.140625" defaultRowHeight="11.25"/>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MR">
    <tabColor indexed="47"/>
  </sheetPr>
  <dimension ref="A1:A1"/>
  <sheetViews>
    <sheetView showGridLines="0" workbookViewId="0" topLeftCell="A1"/>
  </sheetViews>
  <sheetFormatPr defaultColWidth="9.140625" defaultRowHeight="11.25"/>
  <sheetData/>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A1"/>
  <sheetViews>
    <sheetView showGridLines="0" workbookViewId="0" topLeftCell="A1"/>
  </sheetViews>
  <sheetFormatPr defaultColWidth="9.140625" defaultRowHeight="11.2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indexed="47"/>
  </sheetPr>
  <dimension ref="A1:A1"/>
  <sheetViews>
    <sheetView showGridLines="0" workbookViewId="0" topLeftCell="A1"/>
  </sheetViews>
  <sheetFormatPr defaultColWidth="9.140625" defaultRowHeight="11.2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Instruction"/>
  <dimension ref="A1:AA113"/>
  <sheetViews>
    <sheetView showGridLines="0" workbookViewId="0" topLeftCell="A1">
      <selection activeCell="AB75" sqref="AB75"/>
    </sheetView>
  </sheetViews>
  <sheetFormatPr defaultColWidth="9.140625" defaultRowHeight="11.25"/>
  <cols>
    <col min="1" max="1" width="3.28125" style="0" customWidth="1"/>
    <col min="2" max="2" width="8.7109375" style="0" customWidth="1"/>
    <col min="3" max="3" width="22.28125" style="0" customWidth="1"/>
    <col min="4" max="4" width="4.28125" style="0" customWidth="1"/>
    <col min="5" max="6" width="4.421875" style="0" customWidth="1"/>
    <col min="7" max="7" width="4.57421875" style="0" customWidth="1"/>
    <col min="8" max="25" width="4.421875" style="0" customWidth="1"/>
    <col min="26" max="33" width="9.140625" style="129" customWidth="1"/>
  </cols>
  <sheetData>
    <row r="1" ht="10.5" customHeight="1">
      <c r="AA1" s="129" t="s">
        <v>1551</v>
      </c>
    </row>
    <row r="2" spans="2:22" ht="16.5" customHeight="1">
      <c r="B2" s="253" t="str">
        <f>"Код шаблона: "&amp;GetCode()</f>
        <v>Код шаблона: JKH.OPEN.INFO.REQUEST.HVS</v>
      </c>
      <c r="C2" s="253"/>
      <c r="D2" s="253"/>
      <c r="E2" s="253"/>
      <c r="F2" s="253"/>
      <c r="G2" s="253"/>
      <c r="V2" s="64"/>
    </row>
    <row r="3" spans="2:25" ht="18" customHeight="1">
      <c r="B3" s="254" t="str">
        <f>"Версия "&amp;Getversion()</f>
        <v>Версия 2.1.5</v>
      </c>
      <c r="C3" s="254"/>
      <c r="H3" s="64"/>
      <c r="I3" s="64"/>
      <c r="J3" s="64"/>
      <c r="K3" s="64"/>
      <c r="L3" s="64"/>
      <c r="M3" s="64"/>
      <c r="N3" s="64"/>
      <c r="O3" s="64"/>
      <c r="P3" s="64"/>
      <c r="Q3" s="64"/>
      <c r="R3" s="64"/>
      <c r="V3" s="64"/>
      <c r="W3" s="64"/>
      <c r="X3" s="64"/>
      <c r="Y3" s="64"/>
    </row>
    <row r="4" spans="4:25" ht="6" customHeight="1">
      <c r="D4" s="64"/>
      <c r="E4" s="64"/>
      <c r="F4" s="64"/>
      <c r="G4" s="64"/>
      <c r="H4" s="64"/>
      <c r="I4" s="64"/>
      <c r="J4" s="64"/>
      <c r="K4" s="64"/>
      <c r="L4" s="64"/>
      <c r="M4" s="64"/>
      <c r="N4" s="64"/>
      <c r="O4" s="64"/>
      <c r="P4" s="64"/>
      <c r="Q4" s="64"/>
      <c r="R4" s="64"/>
      <c r="S4" s="64"/>
      <c r="T4" s="64"/>
      <c r="U4" s="64"/>
      <c r="V4" s="64"/>
      <c r="W4" s="64"/>
      <c r="X4" s="64"/>
      <c r="Y4" s="64"/>
    </row>
    <row r="5" spans="2:25" ht="32.25" customHeight="1">
      <c r="B5" s="255" t="s">
        <v>467</v>
      </c>
      <c r="C5" s="256"/>
      <c r="D5" s="256"/>
      <c r="E5" s="256"/>
      <c r="F5" s="256"/>
      <c r="G5" s="256"/>
      <c r="H5" s="256"/>
      <c r="I5" s="256"/>
      <c r="J5" s="256"/>
      <c r="K5" s="256"/>
      <c r="L5" s="256"/>
      <c r="M5" s="256"/>
      <c r="N5" s="256"/>
      <c r="O5" s="256"/>
      <c r="P5" s="256"/>
      <c r="Q5" s="256"/>
      <c r="R5" s="256"/>
      <c r="S5" s="256"/>
      <c r="T5" s="256"/>
      <c r="U5" s="256"/>
      <c r="V5" s="256"/>
      <c r="W5" s="256"/>
      <c r="X5" s="256"/>
      <c r="Y5" s="257"/>
    </row>
    <row r="6" spans="1:25" ht="9.75" customHeight="1">
      <c r="A6" s="64"/>
      <c r="B6" s="128"/>
      <c r="C6" s="127"/>
      <c r="D6" s="110"/>
      <c r="E6" s="110"/>
      <c r="F6" s="110"/>
      <c r="G6" s="110"/>
      <c r="H6" s="110"/>
      <c r="I6" s="110"/>
      <c r="J6" s="110"/>
      <c r="K6" s="110"/>
      <c r="L6" s="110"/>
      <c r="M6" s="110"/>
      <c r="N6" s="110"/>
      <c r="O6" s="110"/>
      <c r="P6" s="110"/>
      <c r="Q6" s="110"/>
      <c r="R6" s="110"/>
      <c r="S6" s="110"/>
      <c r="T6" s="110"/>
      <c r="U6" s="110"/>
      <c r="V6" s="110"/>
      <c r="W6" s="110"/>
      <c r="X6" s="110"/>
      <c r="Y6" s="109"/>
    </row>
    <row r="7" spans="1:25" ht="15" customHeight="1" hidden="1">
      <c r="A7" s="64"/>
      <c r="B7" s="128"/>
      <c r="C7" s="127"/>
      <c r="D7" s="110"/>
      <c r="E7" s="258" t="s">
        <v>396</v>
      </c>
      <c r="F7" s="258"/>
      <c r="G7" s="258"/>
      <c r="H7" s="258"/>
      <c r="I7" s="258"/>
      <c r="J7" s="258"/>
      <c r="K7" s="258"/>
      <c r="L7" s="258"/>
      <c r="M7" s="258"/>
      <c r="N7" s="258"/>
      <c r="O7" s="258"/>
      <c r="P7" s="258"/>
      <c r="Q7" s="258"/>
      <c r="R7" s="258"/>
      <c r="S7" s="258"/>
      <c r="T7" s="258"/>
      <c r="U7" s="258"/>
      <c r="V7" s="258"/>
      <c r="W7" s="258"/>
      <c r="X7" s="258"/>
      <c r="Y7" s="109"/>
    </row>
    <row r="8" spans="1:25" ht="15" customHeight="1" hidden="1">
      <c r="A8" s="64"/>
      <c r="B8" s="128"/>
      <c r="C8" s="127"/>
      <c r="D8" s="110"/>
      <c r="E8" s="258"/>
      <c r="F8" s="258"/>
      <c r="G8" s="258"/>
      <c r="H8" s="258"/>
      <c r="I8" s="258"/>
      <c r="J8" s="258"/>
      <c r="K8" s="258"/>
      <c r="L8" s="258"/>
      <c r="M8" s="258"/>
      <c r="N8" s="258"/>
      <c r="O8" s="258"/>
      <c r="P8" s="258"/>
      <c r="Q8" s="258"/>
      <c r="R8" s="258"/>
      <c r="S8" s="258"/>
      <c r="T8" s="258"/>
      <c r="U8" s="258"/>
      <c r="V8" s="258"/>
      <c r="W8" s="258"/>
      <c r="X8" s="258"/>
      <c r="Y8" s="109"/>
    </row>
    <row r="9" spans="1:25" ht="15" customHeight="1" hidden="1">
      <c r="A9" s="64"/>
      <c r="B9" s="128"/>
      <c r="C9" s="127"/>
      <c r="D9" s="110"/>
      <c r="E9" s="258"/>
      <c r="F9" s="258"/>
      <c r="G9" s="258"/>
      <c r="H9" s="258"/>
      <c r="I9" s="258"/>
      <c r="J9" s="258"/>
      <c r="K9" s="258"/>
      <c r="L9" s="258"/>
      <c r="M9" s="258"/>
      <c r="N9" s="258"/>
      <c r="O9" s="258"/>
      <c r="P9" s="258"/>
      <c r="Q9" s="258"/>
      <c r="R9" s="258"/>
      <c r="S9" s="258"/>
      <c r="T9" s="258"/>
      <c r="U9" s="258"/>
      <c r="V9" s="258"/>
      <c r="W9" s="258"/>
      <c r="X9" s="258"/>
      <c r="Y9" s="109"/>
    </row>
    <row r="10" spans="1:25" ht="10.5" customHeight="1" hidden="1">
      <c r="A10" s="64"/>
      <c r="B10" s="128"/>
      <c r="C10" s="127"/>
      <c r="D10" s="110"/>
      <c r="E10" s="258"/>
      <c r="F10" s="258"/>
      <c r="G10" s="258"/>
      <c r="H10" s="258"/>
      <c r="I10" s="258"/>
      <c r="J10" s="258"/>
      <c r="K10" s="258"/>
      <c r="L10" s="258"/>
      <c r="M10" s="258"/>
      <c r="N10" s="258"/>
      <c r="O10" s="258"/>
      <c r="P10" s="258"/>
      <c r="Q10" s="258"/>
      <c r="R10" s="258"/>
      <c r="S10" s="258"/>
      <c r="T10" s="258"/>
      <c r="U10" s="258"/>
      <c r="V10" s="258"/>
      <c r="W10" s="258"/>
      <c r="X10" s="258"/>
      <c r="Y10" s="109"/>
    </row>
    <row r="11" spans="1:25" ht="27" customHeight="1" hidden="1">
      <c r="A11" s="64"/>
      <c r="B11" s="128"/>
      <c r="C11" s="127"/>
      <c r="D11" s="110"/>
      <c r="E11" s="258"/>
      <c r="F11" s="258"/>
      <c r="G11" s="258"/>
      <c r="H11" s="258"/>
      <c r="I11" s="258"/>
      <c r="J11" s="258"/>
      <c r="K11" s="258"/>
      <c r="L11" s="258"/>
      <c r="M11" s="258"/>
      <c r="N11" s="258"/>
      <c r="O11" s="258"/>
      <c r="P11" s="258"/>
      <c r="Q11" s="258"/>
      <c r="R11" s="258"/>
      <c r="S11" s="258"/>
      <c r="T11" s="258"/>
      <c r="U11" s="258"/>
      <c r="V11" s="258"/>
      <c r="W11" s="258"/>
      <c r="X11" s="258"/>
      <c r="Y11" s="109"/>
    </row>
    <row r="12" spans="1:25" ht="12" customHeight="1" hidden="1">
      <c r="A12" s="64"/>
      <c r="B12" s="128"/>
      <c r="C12" s="127"/>
      <c r="D12" s="110"/>
      <c r="E12" s="258"/>
      <c r="F12" s="258"/>
      <c r="G12" s="258"/>
      <c r="H12" s="258"/>
      <c r="I12" s="258"/>
      <c r="J12" s="258"/>
      <c r="K12" s="258"/>
      <c r="L12" s="258"/>
      <c r="M12" s="258"/>
      <c r="N12" s="258"/>
      <c r="O12" s="258"/>
      <c r="P12" s="258"/>
      <c r="Q12" s="258"/>
      <c r="R12" s="258"/>
      <c r="S12" s="258"/>
      <c r="T12" s="258"/>
      <c r="U12" s="258"/>
      <c r="V12" s="258"/>
      <c r="W12" s="258"/>
      <c r="X12" s="258"/>
      <c r="Y12" s="109"/>
    </row>
    <row r="13" spans="1:25" ht="38.25" customHeight="1" hidden="1">
      <c r="A13" s="64"/>
      <c r="B13" s="128"/>
      <c r="C13" s="127"/>
      <c r="D13" s="110"/>
      <c r="E13" s="258"/>
      <c r="F13" s="258"/>
      <c r="G13" s="258"/>
      <c r="H13" s="258"/>
      <c r="I13" s="258"/>
      <c r="J13" s="258"/>
      <c r="K13" s="258"/>
      <c r="L13" s="258"/>
      <c r="M13" s="258"/>
      <c r="N13" s="258"/>
      <c r="O13" s="258"/>
      <c r="P13" s="258"/>
      <c r="Q13" s="258"/>
      <c r="R13" s="258"/>
      <c r="S13" s="258"/>
      <c r="T13" s="258"/>
      <c r="U13" s="258"/>
      <c r="V13" s="258"/>
      <c r="W13" s="258"/>
      <c r="X13" s="258"/>
      <c r="Y13" s="123"/>
    </row>
    <row r="14" spans="1:25" ht="15" customHeight="1" hidden="1">
      <c r="A14" s="64"/>
      <c r="B14" s="128"/>
      <c r="C14" s="127"/>
      <c r="D14" s="110"/>
      <c r="E14" s="258"/>
      <c r="F14" s="258"/>
      <c r="G14" s="258"/>
      <c r="H14" s="258"/>
      <c r="I14" s="258"/>
      <c r="J14" s="258"/>
      <c r="K14" s="258"/>
      <c r="L14" s="258"/>
      <c r="M14" s="258"/>
      <c r="N14" s="258"/>
      <c r="O14" s="258"/>
      <c r="P14" s="258"/>
      <c r="Q14" s="258"/>
      <c r="R14" s="258"/>
      <c r="S14" s="258"/>
      <c r="T14" s="258"/>
      <c r="U14" s="258"/>
      <c r="V14" s="258"/>
      <c r="W14" s="258"/>
      <c r="X14" s="258"/>
      <c r="Y14" s="109"/>
    </row>
    <row r="15" spans="1:25" ht="15" hidden="1">
      <c r="A15" s="64"/>
      <c r="B15" s="128"/>
      <c r="C15" s="127"/>
      <c r="D15" s="110"/>
      <c r="E15" s="258"/>
      <c r="F15" s="258"/>
      <c r="G15" s="258"/>
      <c r="H15" s="258"/>
      <c r="I15" s="258"/>
      <c r="J15" s="258"/>
      <c r="K15" s="258"/>
      <c r="L15" s="258"/>
      <c r="M15" s="258"/>
      <c r="N15" s="258"/>
      <c r="O15" s="258"/>
      <c r="P15" s="258"/>
      <c r="Q15" s="258"/>
      <c r="R15" s="258"/>
      <c r="S15" s="258"/>
      <c r="T15" s="258"/>
      <c r="U15" s="258"/>
      <c r="V15" s="258"/>
      <c r="W15" s="258"/>
      <c r="X15" s="258"/>
      <c r="Y15" s="109"/>
    </row>
    <row r="16" spans="1:25" ht="15" hidden="1">
      <c r="A16" s="64"/>
      <c r="B16" s="128"/>
      <c r="C16" s="127"/>
      <c r="D16" s="110"/>
      <c r="E16" s="258"/>
      <c r="F16" s="258"/>
      <c r="G16" s="258"/>
      <c r="H16" s="258"/>
      <c r="I16" s="258"/>
      <c r="J16" s="258"/>
      <c r="K16" s="258"/>
      <c r="L16" s="258"/>
      <c r="M16" s="258"/>
      <c r="N16" s="258"/>
      <c r="O16" s="258"/>
      <c r="P16" s="258"/>
      <c r="Q16" s="258"/>
      <c r="R16" s="258"/>
      <c r="S16" s="258"/>
      <c r="T16" s="258"/>
      <c r="U16" s="258"/>
      <c r="V16" s="258"/>
      <c r="W16" s="258"/>
      <c r="X16" s="258"/>
      <c r="Y16" s="109"/>
    </row>
    <row r="17" spans="1:25" ht="15" customHeight="1" hidden="1">
      <c r="A17" s="64"/>
      <c r="B17" s="128"/>
      <c r="C17" s="127"/>
      <c r="D17" s="110"/>
      <c r="E17" s="258"/>
      <c r="F17" s="258"/>
      <c r="G17" s="258"/>
      <c r="H17" s="258"/>
      <c r="I17" s="258"/>
      <c r="J17" s="258"/>
      <c r="K17" s="258"/>
      <c r="L17" s="258"/>
      <c r="M17" s="258"/>
      <c r="N17" s="258"/>
      <c r="O17" s="258"/>
      <c r="P17" s="258"/>
      <c r="Q17" s="258"/>
      <c r="R17" s="258"/>
      <c r="S17" s="258"/>
      <c r="T17" s="258"/>
      <c r="U17" s="258"/>
      <c r="V17" s="258"/>
      <c r="W17" s="258"/>
      <c r="X17" s="258"/>
      <c r="Y17" s="109"/>
    </row>
    <row r="18" spans="1:25" ht="15" hidden="1">
      <c r="A18" s="64"/>
      <c r="B18" s="128"/>
      <c r="C18" s="127"/>
      <c r="D18" s="110"/>
      <c r="E18" s="258"/>
      <c r="F18" s="258"/>
      <c r="G18" s="258"/>
      <c r="H18" s="258"/>
      <c r="I18" s="258"/>
      <c r="J18" s="258"/>
      <c r="K18" s="258"/>
      <c r="L18" s="258"/>
      <c r="M18" s="258"/>
      <c r="N18" s="258"/>
      <c r="O18" s="258"/>
      <c r="P18" s="258"/>
      <c r="Q18" s="258"/>
      <c r="R18" s="258"/>
      <c r="S18" s="258"/>
      <c r="T18" s="258"/>
      <c r="U18" s="258"/>
      <c r="V18" s="258"/>
      <c r="W18" s="258"/>
      <c r="X18" s="258"/>
      <c r="Y18" s="109"/>
    </row>
    <row r="19" spans="1:25" ht="59.25" customHeight="1" hidden="1">
      <c r="A19" s="64"/>
      <c r="B19" s="128"/>
      <c r="C19" s="127"/>
      <c r="D19" s="116"/>
      <c r="E19" s="258"/>
      <c r="F19" s="258"/>
      <c r="G19" s="258"/>
      <c r="H19" s="258"/>
      <c r="I19" s="258"/>
      <c r="J19" s="258"/>
      <c r="K19" s="258"/>
      <c r="L19" s="258"/>
      <c r="M19" s="258"/>
      <c r="N19" s="258"/>
      <c r="O19" s="258"/>
      <c r="P19" s="258"/>
      <c r="Q19" s="258"/>
      <c r="R19" s="258"/>
      <c r="S19" s="258"/>
      <c r="T19" s="258"/>
      <c r="U19" s="258"/>
      <c r="V19" s="258"/>
      <c r="W19" s="258"/>
      <c r="X19" s="258"/>
      <c r="Y19" s="109"/>
    </row>
    <row r="20" spans="1:25" ht="15" hidden="1">
      <c r="A20" s="64"/>
      <c r="B20" s="128"/>
      <c r="C20" s="127"/>
      <c r="D20" s="116"/>
      <c r="E20" s="115"/>
      <c r="F20" s="115"/>
      <c r="G20" s="115"/>
      <c r="H20" s="115"/>
      <c r="I20" s="115"/>
      <c r="J20" s="115"/>
      <c r="K20" s="115"/>
      <c r="L20" s="115"/>
      <c r="M20" s="115"/>
      <c r="N20" s="115"/>
      <c r="O20" s="115"/>
      <c r="P20" s="115"/>
      <c r="Q20" s="115"/>
      <c r="R20" s="115"/>
      <c r="S20" s="115"/>
      <c r="T20" s="115"/>
      <c r="U20" s="115"/>
      <c r="V20" s="115"/>
      <c r="W20" s="115"/>
      <c r="X20" s="115"/>
      <c r="Y20" s="109"/>
    </row>
    <row r="21" spans="1:25" ht="14.25" customHeight="1" hidden="1">
      <c r="A21" s="64"/>
      <c r="B21" s="128"/>
      <c r="C21" s="127"/>
      <c r="D21" s="111"/>
      <c r="E21" s="122" t="s">
        <v>1549</v>
      </c>
      <c r="F21" s="248" t="s">
        <v>462</v>
      </c>
      <c r="G21" s="249"/>
      <c r="H21" s="249"/>
      <c r="I21" s="249"/>
      <c r="J21" s="249"/>
      <c r="K21" s="249"/>
      <c r="L21" s="249"/>
      <c r="M21" s="249"/>
      <c r="N21" s="110"/>
      <c r="O21" s="121" t="s">
        <v>1549</v>
      </c>
      <c r="P21" s="250" t="s">
        <v>1550</v>
      </c>
      <c r="Q21" s="251"/>
      <c r="R21" s="251"/>
      <c r="S21" s="251"/>
      <c r="T21" s="251"/>
      <c r="U21" s="251"/>
      <c r="V21" s="251"/>
      <c r="W21" s="251"/>
      <c r="X21" s="251"/>
      <c r="Y21" s="109"/>
    </row>
    <row r="22" spans="1:25" ht="14.25" customHeight="1" hidden="1">
      <c r="A22" s="64"/>
      <c r="B22" s="128"/>
      <c r="C22" s="127"/>
      <c r="D22" s="111"/>
      <c r="E22" s="204" t="s">
        <v>1549</v>
      </c>
      <c r="F22" s="248" t="s">
        <v>1552</v>
      </c>
      <c r="G22" s="249"/>
      <c r="H22" s="249"/>
      <c r="I22" s="249"/>
      <c r="J22" s="249"/>
      <c r="K22" s="249"/>
      <c r="L22" s="249"/>
      <c r="M22" s="249"/>
      <c r="N22" s="110"/>
      <c r="O22" s="124" t="s">
        <v>1549</v>
      </c>
      <c r="P22" s="250" t="s">
        <v>1555</v>
      </c>
      <c r="Q22" s="251"/>
      <c r="R22" s="251"/>
      <c r="S22" s="251"/>
      <c r="T22" s="251"/>
      <c r="U22" s="251"/>
      <c r="V22" s="251"/>
      <c r="W22" s="251"/>
      <c r="X22" s="251"/>
      <c r="Y22" s="109"/>
    </row>
    <row r="23" spans="1:25" ht="27" customHeight="1" hidden="1">
      <c r="A23" s="64"/>
      <c r="B23" s="128"/>
      <c r="C23" s="127"/>
      <c r="D23" s="111"/>
      <c r="E23" s="110"/>
      <c r="F23" s="110"/>
      <c r="G23" s="110"/>
      <c r="H23" s="110"/>
      <c r="I23" s="110"/>
      <c r="J23" s="110"/>
      <c r="K23" s="110"/>
      <c r="L23" s="110"/>
      <c r="M23" s="110"/>
      <c r="N23" s="110"/>
      <c r="O23" s="110"/>
      <c r="P23" s="261" t="s">
        <v>1554</v>
      </c>
      <c r="Q23" s="261"/>
      <c r="R23" s="261"/>
      <c r="S23" s="261"/>
      <c r="T23" s="261"/>
      <c r="U23" s="261"/>
      <c r="V23" s="261"/>
      <c r="W23" s="261"/>
      <c r="X23" s="110"/>
      <c r="Y23" s="109"/>
    </row>
    <row r="24" spans="1:25" ht="10.5" customHeight="1" hidden="1">
      <c r="A24" s="64"/>
      <c r="B24" s="128"/>
      <c r="C24" s="127"/>
      <c r="D24" s="111"/>
      <c r="E24" s="110"/>
      <c r="F24" s="110"/>
      <c r="G24" s="110"/>
      <c r="H24" s="110"/>
      <c r="I24" s="110"/>
      <c r="J24" s="110"/>
      <c r="K24" s="110"/>
      <c r="L24" s="110"/>
      <c r="M24" s="110"/>
      <c r="N24" s="110"/>
      <c r="O24" s="110"/>
      <c r="P24" s="110"/>
      <c r="Q24" s="110"/>
      <c r="R24" s="110"/>
      <c r="S24" s="110"/>
      <c r="T24" s="110"/>
      <c r="U24" s="110"/>
      <c r="V24" s="110"/>
      <c r="W24" s="110"/>
      <c r="X24" s="110"/>
      <c r="Y24" s="109"/>
    </row>
    <row r="25" spans="1:25" ht="27" customHeight="1" hidden="1">
      <c r="A25" s="64"/>
      <c r="B25" s="128"/>
      <c r="C25" s="127"/>
      <c r="D25" s="111"/>
      <c r="E25" s="110"/>
      <c r="F25" s="110"/>
      <c r="G25" s="110"/>
      <c r="H25" s="110"/>
      <c r="I25" s="110"/>
      <c r="J25" s="110"/>
      <c r="K25" s="110"/>
      <c r="L25" s="110"/>
      <c r="M25" s="110"/>
      <c r="N25" s="110"/>
      <c r="O25" s="110"/>
      <c r="P25" s="110"/>
      <c r="Q25" s="110"/>
      <c r="R25" s="110"/>
      <c r="S25" s="110"/>
      <c r="T25" s="110"/>
      <c r="U25" s="110"/>
      <c r="V25" s="110"/>
      <c r="W25" s="110"/>
      <c r="X25" s="110"/>
      <c r="Y25" s="109"/>
    </row>
    <row r="26" spans="1:25" ht="12" customHeight="1" hidden="1">
      <c r="A26" s="64"/>
      <c r="B26" s="128"/>
      <c r="C26" s="127"/>
      <c r="D26" s="111"/>
      <c r="E26" s="110"/>
      <c r="F26" s="110"/>
      <c r="G26" s="110"/>
      <c r="H26" s="110"/>
      <c r="I26" s="110"/>
      <c r="J26" s="110"/>
      <c r="K26" s="110"/>
      <c r="L26" s="110"/>
      <c r="M26" s="110"/>
      <c r="N26" s="110"/>
      <c r="O26" s="110"/>
      <c r="P26" s="110"/>
      <c r="Q26" s="110"/>
      <c r="R26" s="110"/>
      <c r="S26" s="110"/>
      <c r="T26" s="110"/>
      <c r="U26" s="110"/>
      <c r="V26" s="110"/>
      <c r="W26" s="110"/>
      <c r="X26" s="110"/>
      <c r="Y26" s="109"/>
    </row>
    <row r="27" spans="1:25" ht="38.25" customHeight="1" hidden="1">
      <c r="A27" s="64"/>
      <c r="B27" s="128"/>
      <c r="C27" s="127"/>
      <c r="D27" s="111"/>
      <c r="E27" s="110"/>
      <c r="F27" s="110"/>
      <c r="G27" s="110"/>
      <c r="H27" s="110"/>
      <c r="I27" s="110"/>
      <c r="J27" s="110"/>
      <c r="K27" s="110"/>
      <c r="L27" s="110"/>
      <c r="M27" s="110"/>
      <c r="N27" s="110"/>
      <c r="O27" s="110"/>
      <c r="P27" s="110"/>
      <c r="Q27" s="110"/>
      <c r="R27" s="110"/>
      <c r="S27" s="110"/>
      <c r="T27" s="110"/>
      <c r="U27" s="110"/>
      <c r="V27" s="110"/>
      <c r="W27" s="110"/>
      <c r="X27" s="110"/>
      <c r="Y27" s="109"/>
    </row>
    <row r="28" spans="1:25" ht="15" hidden="1">
      <c r="A28" s="64"/>
      <c r="B28" s="128"/>
      <c r="C28" s="127"/>
      <c r="D28" s="111"/>
      <c r="E28" s="110"/>
      <c r="F28" s="110"/>
      <c r="G28" s="110"/>
      <c r="H28" s="110"/>
      <c r="I28" s="110"/>
      <c r="J28" s="110"/>
      <c r="K28" s="110"/>
      <c r="L28" s="110"/>
      <c r="M28" s="110"/>
      <c r="N28" s="110"/>
      <c r="O28" s="110"/>
      <c r="P28" s="110"/>
      <c r="Q28" s="110"/>
      <c r="R28" s="110"/>
      <c r="S28" s="110"/>
      <c r="T28" s="110"/>
      <c r="U28" s="110"/>
      <c r="V28" s="110"/>
      <c r="W28" s="110"/>
      <c r="X28" s="110"/>
      <c r="Y28" s="109"/>
    </row>
    <row r="29" spans="1:25" ht="15" hidden="1">
      <c r="A29" s="64"/>
      <c r="B29" s="128"/>
      <c r="C29" s="127"/>
      <c r="D29" s="111"/>
      <c r="E29" s="110"/>
      <c r="F29" s="110"/>
      <c r="G29" s="110"/>
      <c r="H29" s="110"/>
      <c r="I29" s="110"/>
      <c r="J29" s="110"/>
      <c r="K29" s="110"/>
      <c r="L29" s="110"/>
      <c r="M29" s="110"/>
      <c r="N29" s="110"/>
      <c r="O29" s="110"/>
      <c r="P29" s="110"/>
      <c r="Q29" s="110"/>
      <c r="R29" s="110"/>
      <c r="S29" s="110"/>
      <c r="T29" s="110"/>
      <c r="U29" s="110"/>
      <c r="V29" s="110"/>
      <c r="W29" s="110"/>
      <c r="X29" s="110"/>
      <c r="Y29" s="109"/>
    </row>
    <row r="30" spans="1:25" ht="15" hidden="1">
      <c r="A30" s="64"/>
      <c r="B30" s="128"/>
      <c r="C30" s="127"/>
      <c r="D30" s="111"/>
      <c r="E30" s="110"/>
      <c r="F30" s="110"/>
      <c r="G30" s="110"/>
      <c r="H30" s="110"/>
      <c r="I30" s="110"/>
      <c r="J30" s="110"/>
      <c r="K30" s="110"/>
      <c r="L30" s="110"/>
      <c r="M30" s="110"/>
      <c r="N30" s="110"/>
      <c r="O30" s="110"/>
      <c r="P30" s="110"/>
      <c r="Q30" s="110"/>
      <c r="R30" s="110"/>
      <c r="S30" s="110"/>
      <c r="T30" s="110"/>
      <c r="U30" s="110"/>
      <c r="V30" s="110"/>
      <c r="W30" s="110"/>
      <c r="X30" s="110"/>
      <c r="Y30" s="109"/>
    </row>
    <row r="31" spans="1:25" ht="15" hidden="1">
      <c r="A31" s="64"/>
      <c r="B31" s="128"/>
      <c r="C31" s="127"/>
      <c r="D31" s="111"/>
      <c r="E31" s="110"/>
      <c r="F31" s="110"/>
      <c r="G31" s="110"/>
      <c r="H31" s="110"/>
      <c r="I31" s="110"/>
      <c r="J31" s="110"/>
      <c r="K31" s="110"/>
      <c r="L31" s="110"/>
      <c r="M31" s="110"/>
      <c r="N31" s="110"/>
      <c r="O31" s="110"/>
      <c r="P31" s="110"/>
      <c r="Q31" s="110"/>
      <c r="R31" s="110"/>
      <c r="S31" s="110"/>
      <c r="T31" s="110"/>
      <c r="U31" s="110"/>
      <c r="V31" s="110"/>
      <c r="W31" s="110"/>
      <c r="X31" s="110"/>
      <c r="Y31" s="109"/>
    </row>
    <row r="32" spans="1:25" ht="15" hidden="1">
      <c r="A32" s="64"/>
      <c r="B32" s="128"/>
      <c r="C32" s="127"/>
      <c r="D32" s="111"/>
      <c r="E32" s="110"/>
      <c r="F32" s="110"/>
      <c r="G32" s="110"/>
      <c r="H32" s="110"/>
      <c r="I32" s="110"/>
      <c r="J32" s="110"/>
      <c r="K32" s="110"/>
      <c r="L32" s="110"/>
      <c r="M32" s="110"/>
      <c r="N32" s="110"/>
      <c r="O32" s="110"/>
      <c r="P32" s="110"/>
      <c r="Q32" s="110"/>
      <c r="R32" s="110"/>
      <c r="S32" s="110"/>
      <c r="T32" s="110"/>
      <c r="U32" s="110"/>
      <c r="V32" s="110"/>
      <c r="W32" s="110"/>
      <c r="X32" s="110"/>
      <c r="Y32" s="109"/>
    </row>
    <row r="33" spans="1:25" ht="18.75" customHeight="1" hidden="1">
      <c r="A33" s="64"/>
      <c r="B33" s="128"/>
      <c r="C33" s="127"/>
      <c r="D33" s="116"/>
      <c r="E33" s="115"/>
      <c r="F33" s="115"/>
      <c r="G33" s="115"/>
      <c r="H33" s="115"/>
      <c r="I33" s="115"/>
      <c r="J33" s="115"/>
      <c r="K33" s="115"/>
      <c r="L33" s="115"/>
      <c r="M33" s="115"/>
      <c r="N33" s="115"/>
      <c r="O33" s="115"/>
      <c r="P33" s="115"/>
      <c r="Q33" s="115"/>
      <c r="R33" s="115"/>
      <c r="S33" s="115"/>
      <c r="T33" s="115"/>
      <c r="U33" s="115"/>
      <c r="V33" s="115"/>
      <c r="W33" s="115"/>
      <c r="X33" s="115"/>
      <c r="Y33" s="109"/>
    </row>
    <row r="34" spans="1:25" ht="15" hidden="1">
      <c r="A34" s="64"/>
      <c r="B34" s="128"/>
      <c r="C34" s="127"/>
      <c r="D34" s="116"/>
      <c r="E34" s="115"/>
      <c r="F34" s="115"/>
      <c r="G34" s="115"/>
      <c r="H34" s="115"/>
      <c r="I34" s="115"/>
      <c r="J34" s="115"/>
      <c r="K34" s="115"/>
      <c r="L34" s="115"/>
      <c r="M34" s="115"/>
      <c r="N34" s="115"/>
      <c r="O34" s="115"/>
      <c r="P34" s="115"/>
      <c r="Q34" s="115"/>
      <c r="R34" s="115"/>
      <c r="S34" s="115"/>
      <c r="T34" s="115"/>
      <c r="U34" s="115"/>
      <c r="V34" s="115"/>
      <c r="W34" s="115"/>
      <c r="X34" s="115"/>
      <c r="Y34" s="109"/>
    </row>
    <row r="35" spans="1:25" ht="24" customHeight="1" hidden="1">
      <c r="A35" s="64"/>
      <c r="B35" s="128"/>
      <c r="C35" s="127"/>
      <c r="D35" s="111"/>
      <c r="E35" s="259" t="s">
        <v>1548</v>
      </c>
      <c r="F35" s="259"/>
      <c r="G35" s="259"/>
      <c r="H35" s="259"/>
      <c r="I35" s="259"/>
      <c r="J35" s="259"/>
      <c r="K35" s="259"/>
      <c r="L35" s="259"/>
      <c r="M35" s="259"/>
      <c r="N35" s="259"/>
      <c r="O35" s="259"/>
      <c r="P35" s="259"/>
      <c r="Q35" s="259"/>
      <c r="R35" s="259"/>
      <c r="S35" s="259"/>
      <c r="T35" s="259"/>
      <c r="U35" s="259"/>
      <c r="V35" s="259"/>
      <c r="W35" s="259"/>
      <c r="X35" s="259"/>
      <c r="Y35" s="109"/>
    </row>
    <row r="36" spans="1:25" ht="38.25" customHeight="1" hidden="1">
      <c r="A36" s="64"/>
      <c r="B36" s="128"/>
      <c r="C36" s="127"/>
      <c r="D36" s="111"/>
      <c r="E36" s="259"/>
      <c r="F36" s="259"/>
      <c r="G36" s="259"/>
      <c r="H36" s="259"/>
      <c r="I36" s="259"/>
      <c r="J36" s="259"/>
      <c r="K36" s="259"/>
      <c r="L36" s="259"/>
      <c r="M36" s="259"/>
      <c r="N36" s="259"/>
      <c r="O36" s="259"/>
      <c r="P36" s="259"/>
      <c r="Q36" s="259"/>
      <c r="R36" s="259"/>
      <c r="S36" s="259"/>
      <c r="T36" s="259"/>
      <c r="U36" s="259"/>
      <c r="V36" s="259"/>
      <c r="W36" s="259"/>
      <c r="X36" s="259"/>
      <c r="Y36" s="109"/>
    </row>
    <row r="37" spans="1:25" ht="9.75" customHeight="1" hidden="1">
      <c r="A37" s="64"/>
      <c r="B37" s="128"/>
      <c r="C37" s="127"/>
      <c r="D37" s="111"/>
      <c r="E37" s="259"/>
      <c r="F37" s="259"/>
      <c r="G37" s="259"/>
      <c r="H37" s="259"/>
      <c r="I37" s="259"/>
      <c r="J37" s="259"/>
      <c r="K37" s="259"/>
      <c r="L37" s="259"/>
      <c r="M37" s="259"/>
      <c r="N37" s="259"/>
      <c r="O37" s="259"/>
      <c r="P37" s="259"/>
      <c r="Q37" s="259"/>
      <c r="R37" s="259"/>
      <c r="S37" s="259"/>
      <c r="T37" s="259"/>
      <c r="U37" s="259"/>
      <c r="V37" s="259"/>
      <c r="W37" s="259"/>
      <c r="X37" s="259"/>
      <c r="Y37" s="109"/>
    </row>
    <row r="38" spans="1:25" ht="51" customHeight="1" hidden="1">
      <c r="A38" s="64"/>
      <c r="B38" s="128"/>
      <c r="C38" s="127"/>
      <c r="D38" s="111"/>
      <c r="E38" s="259"/>
      <c r="F38" s="259"/>
      <c r="G38" s="259"/>
      <c r="H38" s="259"/>
      <c r="I38" s="259"/>
      <c r="J38" s="259"/>
      <c r="K38" s="259"/>
      <c r="L38" s="259"/>
      <c r="M38" s="259"/>
      <c r="N38" s="259"/>
      <c r="O38" s="259"/>
      <c r="P38" s="259"/>
      <c r="Q38" s="259"/>
      <c r="R38" s="259"/>
      <c r="S38" s="259"/>
      <c r="T38" s="259"/>
      <c r="U38" s="259"/>
      <c r="V38" s="259"/>
      <c r="W38" s="259"/>
      <c r="X38" s="259"/>
      <c r="Y38" s="109"/>
    </row>
    <row r="39" spans="1:25" ht="15" customHeight="1" hidden="1">
      <c r="A39" s="64"/>
      <c r="B39" s="128"/>
      <c r="C39" s="127"/>
      <c r="D39" s="111"/>
      <c r="E39" s="259"/>
      <c r="F39" s="259"/>
      <c r="G39" s="259"/>
      <c r="H39" s="259"/>
      <c r="I39" s="259"/>
      <c r="J39" s="259"/>
      <c r="K39" s="259"/>
      <c r="L39" s="259"/>
      <c r="M39" s="259"/>
      <c r="N39" s="259"/>
      <c r="O39" s="259"/>
      <c r="P39" s="259"/>
      <c r="Q39" s="259"/>
      <c r="R39" s="259"/>
      <c r="S39" s="259"/>
      <c r="T39" s="259"/>
      <c r="U39" s="259"/>
      <c r="V39" s="259"/>
      <c r="W39" s="259"/>
      <c r="X39" s="259"/>
      <c r="Y39" s="109"/>
    </row>
    <row r="40" spans="1:25" ht="12" customHeight="1" hidden="1">
      <c r="A40" s="64"/>
      <c r="B40" s="128"/>
      <c r="C40" s="127"/>
      <c r="D40" s="111"/>
      <c r="E40" s="260" t="s">
        <v>203</v>
      </c>
      <c r="F40" s="260"/>
      <c r="G40" s="260"/>
      <c r="H40" s="260"/>
      <c r="I40" s="260"/>
      <c r="J40" s="260"/>
      <c r="K40" s="260"/>
      <c r="L40" s="260"/>
      <c r="M40" s="260"/>
      <c r="N40" s="260"/>
      <c r="O40" s="260"/>
      <c r="P40" s="260"/>
      <c r="Q40" s="260"/>
      <c r="R40" s="260"/>
      <c r="S40" s="260"/>
      <c r="T40" s="260"/>
      <c r="U40" s="260"/>
      <c r="V40" s="260"/>
      <c r="W40" s="260"/>
      <c r="X40" s="260"/>
      <c r="Y40" s="109"/>
    </row>
    <row r="41" spans="1:25" ht="38.25" customHeight="1" hidden="1">
      <c r="A41" s="64"/>
      <c r="B41" s="128"/>
      <c r="C41" s="127"/>
      <c r="D41" s="111"/>
      <c r="E41" s="259"/>
      <c r="F41" s="259"/>
      <c r="G41" s="259"/>
      <c r="H41" s="259"/>
      <c r="I41" s="259"/>
      <c r="J41" s="259"/>
      <c r="K41" s="259"/>
      <c r="L41" s="259"/>
      <c r="M41" s="259"/>
      <c r="N41" s="259"/>
      <c r="O41" s="259"/>
      <c r="P41" s="259"/>
      <c r="Q41" s="259"/>
      <c r="R41" s="259"/>
      <c r="S41" s="259"/>
      <c r="T41" s="259"/>
      <c r="U41" s="259"/>
      <c r="V41" s="259"/>
      <c r="W41" s="259"/>
      <c r="X41" s="259"/>
      <c r="Y41" s="109"/>
    </row>
    <row r="42" spans="1:25" ht="15" hidden="1">
      <c r="A42" s="64"/>
      <c r="B42" s="128"/>
      <c r="C42" s="127"/>
      <c r="D42" s="111"/>
      <c r="E42" s="259"/>
      <c r="F42" s="259"/>
      <c r="G42" s="259"/>
      <c r="H42" s="259"/>
      <c r="I42" s="259"/>
      <c r="J42" s="259"/>
      <c r="K42" s="259"/>
      <c r="L42" s="259"/>
      <c r="M42" s="259"/>
      <c r="N42" s="259"/>
      <c r="O42" s="259"/>
      <c r="P42" s="259"/>
      <c r="Q42" s="259"/>
      <c r="R42" s="259"/>
      <c r="S42" s="259"/>
      <c r="T42" s="259"/>
      <c r="U42" s="259"/>
      <c r="V42" s="259"/>
      <c r="W42" s="259"/>
      <c r="X42" s="259"/>
      <c r="Y42" s="109"/>
    </row>
    <row r="43" spans="1:25" ht="15" hidden="1">
      <c r="A43" s="64"/>
      <c r="B43" s="128"/>
      <c r="C43" s="127"/>
      <c r="D43" s="111"/>
      <c r="E43" s="259"/>
      <c r="F43" s="259"/>
      <c r="G43" s="259"/>
      <c r="H43" s="259"/>
      <c r="I43" s="259"/>
      <c r="J43" s="259"/>
      <c r="K43" s="259"/>
      <c r="L43" s="259"/>
      <c r="M43" s="259"/>
      <c r="N43" s="259"/>
      <c r="O43" s="259"/>
      <c r="P43" s="259"/>
      <c r="Q43" s="259"/>
      <c r="R43" s="259"/>
      <c r="S43" s="259"/>
      <c r="T43" s="259"/>
      <c r="U43" s="259"/>
      <c r="V43" s="259"/>
      <c r="W43" s="259"/>
      <c r="X43" s="259"/>
      <c r="Y43" s="109"/>
    </row>
    <row r="44" spans="1:25" ht="33.75" customHeight="1" hidden="1">
      <c r="A44" s="64"/>
      <c r="B44" s="128"/>
      <c r="C44" s="127"/>
      <c r="D44" s="116"/>
      <c r="E44" s="259"/>
      <c r="F44" s="259"/>
      <c r="G44" s="259"/>
      <c r="H44" s="259"/>
      <c r="I44" s="259"/>
      <c r="J44" s="259"/>
      <c r="K44" s="259"/>
      <c r="L44" s="259"/>
      <c r="M44" s="259"/>
      <c r="N44" s="259"/>
      <c r="O44" s="259"/>
      <c r="P44" s="259"/>
      <c r="Q44" s="259"/>
      <c r="R44" s="259"/>
      <c r="S44" s="259"/>
      <c r="T44" s="259"/>
      <c r="U44" s="259"/>
      <c r="V44" s="259"/>
      <c r="W44" s="259"/>
      <c r="X44" s="259"/>
      <c r="Y44" s="109"/>
    </row>
    <row r="45" spans="1:25" ht="15" hidden="1">
      <c r="A45" s="64"/>
      <c r="B45" s="128"/>
      <c r="C45" s="127"/>
      <c r="D45" s="116"/>
      <c r="E45" s="259"/>
      <c r="F45" s="259"/>
      <c r="G45" s="259"/>
      <c r="H45" s="259"/>
      <c r="I45" s="259"/>
      <c r="J45" s="259"/>
      <c r="K45" s="259"/>
      <c r="L45" s="259"/>
      <c r="M45" s="259"/>
      <c r="N45" s="259"/>
      <c r="O45" s="259"/>
      <c r="P45" s="259"/>
      <c r="Q45" s="259"/>
      <c r="R45" s="259"/>
      <c r="S45" s="259"/>
      <c r="T45" s="259"/>
      <c r="U45" s="259"/>
      <c r="V45" s="259"/>
      <c r="W45" s="259"/>
      <c r="X45" s="259"/>
      <c r="Y45" s="109"/>
    </row>
    <row r="46" spans="1:25" ht="24" customHeight="1" hidden="1">
      <c r="A46" s="64"/>
      <c r="B46" s="128"/>
      <c r="C46" s="127"/>
      <c r="D46" s="111"/>
      <c r="E46" s="252" t="s">
        <v>1547</v>
      </c>
      <c r="F46" s="252"/>
      <c r="G46" s="252"/>
      <c r="H46" s="252"/>
      <c r="I46" s="252"/>
      <c r="J46" s="252"/>
      <c r="K46" s="252"/>
      <c r="L46" s="252"/>
      <c r="M46" s="252"/>
      <c r="N46" s="252"/>
      <c r="O46" s="252"/>
      <c r="P46" s="252"/>
      <c r="Q46" s="252"/>
      <c r="R46" s="252"/>
      <c r="S46" s="252"/>
      <c r="T46" s="252"/>
      <c r="U46" s="252"/>
      <c r="V46" s="252"/>
      <c r="W46" s="252"/>
      <c r="X46" s="252"/>
      <c r="Y46" s="109"/>
    </row>
    <row r="47" spans="1:25" ht="37.5" customHeight="1" hidden="1">
      <c r="A47" s="64"/>
      <c r="B47" s="128"/>
      <c r="C47" s="127"/>
      <c r="D47" s="111"/>
      <c r="E47" s="252"/>
      <c r="F47" s="252"/>
      <c r="G47" s="252"/>
      <c r="H47" s="252"/>
      <c r="I47" s="252"/>
      <c r="J47" s="252"/>
      <c r="K47" s="252"/>
      <c r="L47" s="252"/>
      <c r="M47" s="252"/>
      <c r="N47" s="252"/>
      <c r="O47" s="252"/>
      <c r="P47" s="252"/>
      <c r="Q47" s="252"/>
      <c r="R47" s="252"/>
      <c r="S47" s="252"/>
      <c r="T47" s="252"/>
      <c r="U47" s="252"/>
      <c r="V47" s="252"/>
      <c r="W47" s="252"/>
      <c r="X47" s="252"/>
      <c r="Y47" s="109"/>
    </row>
    <row r="48" spans="1:25" ht="24" customHeight="1" hidden="1">
      <c r="A48" s="64"/>
      <c r="B48" s="128"/>
      <c r="C48" s="127"/>
      <c r="D48" s="111"/>
      <c r="E48" s="252"/>
      <c r="F48" s="252"/>
      <c r="G48" s="252"/>
      <c r="H48" s="252"/>
      <c r="I48" s="252"/>
      <c r="J48" s="252"/>
      <c r="K48" s="252"/>
      <c r="L48" s="252"/>
      <c r="M48" s="252"/>
      <c r="N48" s="252"/>
      <c r="O48" s="252"/>
      <c r="P48" s="252"/>
      <c r="Q48" s="252"/>
      <c r="R48" s="252"/>
      <c r="S48" s="252"/>
      <c r="T48" s="252"/>
      <c r="U48" s="252"/>
      <c r="V48" s="252"/>
      <c r="W48" s="252"/>
      <c r="X48" s="252"/>
      <c r="Y48" s="109"/>
    </row>
    <row r="49" spans="1:25" ht="51" customHeight="1" hidden="1">
      <c r="A49" s="64"/>
      <c r="B49" s="128"/>
      <c r="C49" s="127"/>
      <c r="D49" s="111"/>
      <c r="E49" s="252"/>
      <c r="F49" s="252"/>
      <c r="G49" s="252"/>
      <c r="H49" s="252"/>
      <c r="I49" s="252"/>
      <c r="J49" s="252"/>
      <c r="K49" s="252"/>
      <c r="L49" s="252"/>
      <c r="M49" s="252"/>
      <c r="N49" s="252"/>
      <c r="O49" s="252"/>
      <c r="P49" s="252"/>
      <c r="Q49" s="252"/>
      <c r="R49" s="252"/>
      <c r="S49" s="252"/>
      <c r="T49" s="252"/>
      <c r="U49" s="252"/>
      <c r="V49" s="252"/>
      <c r="W49" s="252"/>
      <c r="X49" s="252"/>
      <c r="Y49" s="109"/>
    </row>
    <row r="50" spans="1:25" ht="15" hidden="1">
      <c r="A50" s="64"/>
      <c r="B50" s="128"/>
      <c r="C50" s="127"/>
      <c r="D50" s="111"/>
      <c r="E50" s="252"/>
      <c r="F50" s="252"/>
      <c r="G50" s="252"/>
      <c r="H50" s="252"/>
      <c r="I50" s="252"/>
      <c r="J50" s="252"/>
      <c r="K50" s="252"/>
      <c r="L50" s="252"/>
      <c r="M50" s="252"/>
      <c r="N50" s="252"/>
      <c r="O50" s="252"/>
      <c r="P50" s="252"/>
      <c r="Q50" s="252"/>
      <c r="R50" s="252"/>
      <c r="S50" s="252"/>
      <c r="T50" s="252"/>
      <c r="U50" s="252"/>
      <c r="V50" s="252"/>
      <c r="W50" s="252"/>
      <c r="X50" s="252"/>
      <c r="Y50" s="109"/>
    </row>
    <row r="51" spans="1:25" ht="15" hidden="1">
      <c r="A51" s="64"/>
      <c r="B51" s="128"/>
      <c r="C51" s="127"/>
      <c r="D51" s="111"/>
      <c r="E51" s="252"/>
      <c r="F51" s="252"/>
      <c r="G51" s="252"/>
      <c r="H51" s="252"/>
      <c r="I51" s="252"/>
      <c r="J51" s="252"/>
      <c r="K51" s="252"/>
      <c r="L51" s="252"/>
      <c r="M51" s="252"/>
      <c r="N51" s="252"/>
      <c r="O51" s="252"/>
      <c r="P51" s="252"/>
      <c r="Q51" s="252"/>
      <c r="R51" s="252"/>
      <c r="S51" s="252"/>
      <c r="T51" s="252"/>
      <c r="U51" s="252"/>
      <c r="V51" s="252"/>
      <c r="W51" s="252"/>
      <c r="X51" s="252"/>
      <c r="Y51" s="109"/>
    </row>
    <row r="52" spans="1:25" ht="15" hidden="1">
      <c r="A52" s="64"/>
      <c r="B52" s="128"/>
      <c r="C52" s="127"/>
      <c r="D52" s="111"/>
      <c r="E52" s="252"/>
      <c r="F52" s="252"/>
      <c r="G52" s="252"/>
      <c r="H52" s="252"/>
      <c r="I52" s="252"/>
      <c r="J52" s="252"/>
      <c r="K52" s="252"/>
      <c r="L52" s="252"/>
      <c r="M52" s="252"/>
      <c r="N52" s="252"/>
      <c r="O52" s="252"/>
      <c r="P52" s="252"/>
      <c r="Q52" s="252"/>
      <c r="R52" s="252"/>
      <c r="S52" s="252"/>
      <c r="T52" s="252"/>
      <c r="U52" s="252"/>
      <c r="V52" s="252"/>
      <c r="W52" s="252"/>
      <c r="X52" s="252"/>
      <c r="Y52" s="109"/>
    </row>
    <row r="53" spans="1:25" ht="15" hidden="1">
      <c r="A53" s="64"/>
      <c r="B53" s="128"/>
      <c r="C53" s="127"/>
      <c r="D53" s="111"/>
      <c r="E53" s="252"/>
      <c r="F53" s="252"/>
      <c r="G53" s="252"/>
      <c r="H53" s="252"/>
      <c r="I53" s="252"/>
      <c r="J53" s="252"/>
      <c r="K53" s="252"/>
      <c r="L53" s="252"/>
      <c r="M53" s="252"/>
      <c r="N53" s="252"/>
      <c r="O53" s="252"/>
      <c r="P53" s="252"/>
      <c r="Q53" s="252"/>
      <c r="R53" s="252"/>
      <c r="S53" s="252"/>
      <c r="T53" s="252"/>
      <c r="U53" s="252"/>
      <c r="V53" s="252"/>
      <c r="W53" s="252"/>
      <c r="X53" s="252"/>
      <c r="Y53" s="109"/>
    </row>
    <row r="54" spans="1:25" ht="15" hidden="1">
      <c r="A54" s="64"/>
      <c r="B54" s="128"/>
      <c r="C54" s="127"/>
      <c r="D54" s="111"/>
      <c r="E54" s="252"/>
      <c r="F54" s="252"/>
      <c r="G54" s="252"/>
      <c r="H54" s="252"/>
      <c r="I54" s="252"/>
      <c r="J54" s="252"/>
      <c r="K54" s="252"/>
      <c r="L54" s="252"/>
      <c r="M54" s="252"/>
      <c r="N54" s="252"/>
      <c r="O54" s="252"/>
      <c r="P54" s="252"/>
      <c r="Q54" s="252"/>
      <c r="R54" s="252"/>
      <c r="S54" s="252"/>
      <c r="T54" s="252"/>
      <c r="U54" s="252"/>
      <c r="V54" s="252"/>
      <c r="W54" s="252"/>
      <c r="X54" s="252"/>
      <c r="Y54" s="109"/>
    </row>
    <row r="55" spans="1:25" ht="15" hidden="1">
      <c r="A55" s="64"/>
      <c r="B55" s="128"/>
      <c r="C55" s="127"/>
      <c r="D55" s="111"/>
      <c r="E55" s="252"/>
      <c r="F55" s="252"/>
      <c r="G55" s="252"/>
      <c r="H55" s="252"/>
      <c r="I55" s="252"/>
      <c r="J55" s="252"/>
      <c r="K55" s="252"/>
      <c r="L55" s="252"/>
      <c r="M55" s="252"/>
      <c r="N55" s="252"/>
      <c r="O55" s="252"/>
      <c r="P55" s="252"/>
      <c r="Q55" s="252"/>
      <c r="R55" s="252"/>
      <c r="S55" s="252"/>
      <c r="T55" s="252"/>
      <c r="U55" s="252"/>
      <c r="V55" s="252"/>
      <c r="W55" s="252"/>
      <c r="X55" s="252"/>
      <c r="Y55" s="109"/>
    </row>
    <row r="56" spans="1:25" ht="25.5" customHeight="1" hidden="1">
      <c r="A56" s="64"/>
      <c r="B56" s="128"/>
      <c r="C56" s="127"/>
      <c r="D56" s="116"/>
      <c r="E56" s="252"/>
      <c r="F56" s="252"/>
      <c r="G56" s="252"/>
      <c r="H56" s="252"/>
      <c r="I56" s="252"/>
      <c r="J56" s="252"/>
      <c r="K56" s="252"/>
      <c r="L56" s="252"/>
      <c r="M56" s="252"/>
      <c r="N56" s="252"/>
      <c r="O56" s="252"/>
      <c r="P56" s="252"/>
      <c r="Q56" s="252"/>
      <c r="R56" s="252"/>
      <c r="S56" s="252"/>
      <c r="T56" s="252"/>
      <c r="U56" s="252"/>
      <c r="V56" s="252"/>
      <c r="W56" s="252"/>
      <c r="X56" s="252"/>
      <c r="Y56" s="109"/>
    </row>
    <row r="57" spans="1:25" ht="15" hidden="1">
      <c r="A57" s="64"/>
      <c r="B57" s="128"/>
      <c r="C57" s="127"/>
      <c r="D57" s="116"/>
      <c r="E57" s="252"/>
      <c r="F57" s="252"/>
      <c r="G57" s="252"/>
      <c r="H57" s="252"/>
      <c r="I57" s="252"/>
      <c r="J57" s="252"/>
      <c r="K57" s="252"/>
      <c r="L57" s="252"/>
      <c r="M57" s="252"/>
      <c r="N57" s="252"/>
      <c r="O57" s="252"/>
      <c r="P57" s="252"/>
      <c r="Q57" s="252"/>
      <c r="R57" s="252"/>
      <c r="S57" s="252"/>
      <c r="T57" s="252"/>
      <c r="U57" s="252"/>
      <c r="V57" s="252"/>
      <c r="W57" s="252"/>
      <c r="X57" s="252"/>
      <c r="Y57" s="109"/>
    </row>
    <row r="58" spans="1:25" ht="15" customHeight="1" hidden="1">
      <c r="A58" s="64"/>
      <c r="B58" s="128"/>
      <c r="C58" s="127"/>
      <c r="D58" s="111"/>
      <c r="E58" s="243" t="s">
        <v>1364</v>
      </c>
      <c r="F58" s="243"/>
      <c r="G58" s="243"/>
      <c r="H58" s="247" t="s">
        <v>195</v>
      </c>
      <c r="I58" s="247"/>
      <c r="J58" s="247"/>
      <c r="K58" s="247"/>
      <c r="L58" s="247"/>
      <c r="M58" s="247"/>
      <c r="N58" s="247"/>
      <c r="O58" s="247"/>
      <c r="P58" s="247"/>
      <c r="Q58" s="247"/>
      <c r="R58" s="247"/>
      <c r="S58" s="247"/>
      <c r="T58" s="247"/>
      <c r="U58" s="247"/>
      <c r="V58" s="247"/>
      <c r="W58" s="247"/>
      <c r="X58" s="247"/>
      <c r="Y58" s="109"/>
    </row>
    <row r="59" spans="1:25" ht="15" customHeight="1" hidden="1">
      <c r="A59" s="64"/>
      <c r="B59" s="128"/>
      <c r="C59" s="127"/>
      <c r="D59" s="111"/>
      <c r="E59" s="243" t="s">
        <v>161</v>
      </c>
      <c r="F59" s="243"/>
      <c r="G59" s="243"/>
      <c r="H59" s="247" t="s">
        <v>1546</v>
      </c>
      <c r="I59" s="247"/>
      <c r="J59" s="247"/>
      <c r="K59" s="247"/>
      <c r="L59" s="247"/>
      <c r="M59" s="247"/>
      <c r="N59" s="247"/>
      <c r="O59" s="247"/>
      <c r="P59" s="247"/>
      <c r="Q59" s="247"/>
      <c r="R59" s="247"/>
      <c r="S59" s="247"/>
      <c r="T59" s="247"/>
      <c r="U59" s="247"/>
      <c r="V59" s="247"/>
      <c r="W59" s="247"/>
      <c r="X59" s="247"/>
      <c r="Y59" s="109"/>
    </row>
    <row r="60" spans="1:25" ht="15" customHeight="1" hidden="1">
      <c r="A60" s="64"/>
      <c r="B60" s="128"/>
      <c r="C60" s="127"/>
      <c r="D60" s="111"/>
      <c r="E60" s="243"/>
      <c r="F60" s="243"/>
      <c r="G60" s="243"/>
      <c r="H60" s="239" t="s">
        <v>1545</v>
      </c>
      <c r="I60" s="239"/>
      <c r="J60" s="239"/>
      <c r="K60" s="239"/>
      <c r="L60" s="239"/>
      <c r="M60" s="239"/>
      <c r="N60" s="239"/>
      <c r="O60" s="239"/>
      <c r="P60" s="239"/>
      <c r="Q60" s="239"/>
      <c r="R60" s="239"/>
      <c r="S60" s="239"/>
      <c r="T60" s="239"/>
      <c r="U60" s="239"/>
      <c r="V60" s="239"/>
      <c r="W60" s="239"/>
      <c r="X60" s="239"/>
      <c r="Y60" s="109"/>
    </row>
    <row r="61" spans="1:25" ht="15" hidden="1">
      <c r="A61" s="64"/>
      <c r="B61" s="128"/>
      <c r="C61" s="127"/>
      <c r="D61" s="111"/>
      <c r="E61" s="120"/>
      <c r="F61" s="118"/>
      <c r="G61" s="119"/>
      <c r="H61" s="239"/>
      <c r="I61" s="239"/>
      <c r="J61" s="239"/>
      <c r="K61" s="239"/>
      <c r="L61" s="239"/>
      <c r="M61" s="239"/>
      <c r="N61" s="239"/>
      <c r="O61" s="239"/>
      <c r="P61" s="239"/>
      <c r="Q61" s="239"/>
      <c r="R61" s="239"/>
      <c r="S61" s="239"/>
      <c r="T61" s="239"/>
      <c r="U61" s="239"/>
      <c r="V61" s="239"/>
      <c r="W61" s="239"/>
      <c r="X61" s="239"/>
      <c r="Y61" s="109"/>
    </row>
    <row r="62" spans="1:25" ht="27.75" customHeight="1" hidden="1">
      <c r="A62" s="64"/>
      <c r="B62" s="128"/>
      <c r="C62" s="127"/>
      <c r="D62" s="111"/>
      <c r="E62" s="110"/>
      <c r="F62" s="110"/>
      <c r="G62" s="110"/>
      <c r="H62" s="110"/>
      <c r="I62" s="110"/>
      <c r="J62" s="110"/>
      <c r="K62" s="110"/>
      <c r="L62" s="110"/>
      <c r="M62" s="110"/>
      <c r="N62" s="110"/>
      <c r="O62" s="110"/>
      <c r="P62" s="110"/>
      <c r="Q62" s="110"/>
      <c r="R62" s="110"/>
      <c r="S62" s="110"/>
      <c r="T62" s="110"/>
      <c r="U62" s="110"/>
      <c r="V62" s="110"/>
      <c r="W62" s="110"/>
      <c r="X62" s="110"/>
      <c r="Y62" s="109"/>
    </row>
    <row r="63" spans="1:25" ht="15" hidden="1">
      <c r="A63" s="64"/>
      <c r="B63" s="128"/>
      <c r="C63" s="127"/>
      <c r="D63" s="111"/>
      <c r="E63" s="110"/>
      <c r="F63" s="110"/>
      <c r="G63" s="110"/>
      <c r="H63" s="110"/>
      <c r="I63" s="110"/>
      <c r="J63" s="110"/>
      <c r="K63" s="110"/>
      <c r="L63" s="110"/>
      <c r="M63" s="110"/>
      <c r="N63" s="110"/>
      <c r="O63" s="110"/>
      <c r="P63" s="110"/>
      <c r="Q63" s="110"/>
      <c r="R63" s="110"/>
      <c r="S63" s="110"/>
      <c r="T63" s="110"/>
      <c r="U63" s="110"/>
      <c r="V63" s="110"/>
      <c r="W63" s="110"/>
      <c r="X63" s="110"/>
      <c r="Y63" s="109"/>
    </row>
    <row r="64" spans="1:25" ht="15" hidden="1">
      <c r="A64" s="64"/>
      <c r="B64" s="128"/>
      <c r="C64" s="127"/>
      <c r="D64" s="111"/>
      <c r="E64" s="110"/>
      <c r="F64" s="110"/>
      <c r="G64" s="110"/>
      <c r="H64" s="110"/>
      <c r="I64" s="110"/>
      <c r="J64" s="110"/>
      <c r="K64" s="110"/>
      <c r="L64" s="110"/>
      <c r="M64" s="110"/>
      <c r="N64" s="110"/>
      <c r="O64" s="110"/>
      <c r="P64" s="110"/>
      <c r="Q64" s="110"/>
      <c r="R64" s="110"/>
      <c r="S64" s="110"/>
      <c r="T64" s="110"/>
      <c r="U64" s="110"/>
      <c r="V64" s="110"/>
      <c r="W64" s="110"/>
      <c r="X64" s="110"/>
      <c r="Y64" s="109"/>
    </row>
    <row r="65" spans="1:25" ht="15" hidden="1">
      <c r="A65" s="64"/>
      <c r="B65" s="128"/>
      <c r="C65" s="127"/>
      <c r="D65" s="111"/>
      <c r="E65" s="110"/>
      <c r="F65" s="110"/>
      <c r="G65" s="110"/>
      <c r="H65" s="110"/>
      <c r="I65" s="110"/>
      <c r="J65" s="110"/>
      <c r="K65" s="110"/>
      <c r="L65" s="110"/>
      <c r="M65" s="110"/>
      <c r="N65" s="110"/>
      <c r="O65" s="110"/>
      <c r="P65" s="110"/>
      <c r="Q65" s="110"/>
      <c r="R65" s="110"/>
      <c r="S65" s="110"/>
      <c r="T65" s="110"/>
      <c r="U65" s="110"/>
      <c r="V65" s="110"/>
      <c r="W65" s="110"/>
      <c r="X65" s="110"/>
      <c r="Y65" s="109"/>
    </row>
    <row r="66" spans="1:25" ht="15" hidden="1">
      <c r="A66" s="64"/>
      <c r="B66" s="128"/>
      <c r="C66" s="127"/>
      <c r="D66" s="111"/>
      <c r="E66" s="110"/>
      <c r="F66" s="110"/>
      <c r="G66" s="110"/>
      <c r="H66" s="110"/>
      <c r="I66" s="110"/>
      <c r="J66" s="110"/>
      <c r="K66" s="110"/>
      <c r="L66" s="110"/>
      <c r="M66" s="110"/>
      <c r="N66" s="110"/>
      <c r="O66" s="110"/>
      <c r="P66" s="110"/>
      <c r="Q66" s="110"/>
      <c r="R66" s="110"/>
      <c r="S66" s="110"/>
      <c r="T66" s="110"/>
      <c r="U66" s="110"/>
      <c r="V66" s="110"/>
      <c r="W66" s="110"/>
      <c r="X66" s="110"/>
      <c r="Y66" s="109"/>
    </row>
    <row r="67" spans="1:25" ht="15" hidden="1">
      <c r="A67" s="64"/>
      <c r="B67" s="128"/>
      <c r="C67" s="127"/>
      <c r="D67" s="111"/>
      <c r="E67" s="110"/>
      <c r="F67" s="110"/>
      <c r="G67" s="110"/>
      <c r="H67" s="110"/>
      <c r="I67" s="110"/>
      <c r="J67" s="110"/>
      <c r="K67" s="110"/>
      <c r="L67" s="110"/>
      <c r="M67" s="110"/>
      <c r="N67" s="110"/>
      <c r="O67" s="110"/>
      <c r="P67" s="110"/>
      <c r="Q67" s="110"/>
      <c r="R67" s="110"/>
      <c r="S67" s="110"/>
      <c r="T67" s="110"/>
      <c r="U67" s="110"/>
      <c r="V67" s="110"/>
      <c r="W67" s="110"/>
      <c r="X67" s="110"/>
      <c r="Y67" s="109"/>
    </row>
    <row r="68" spans="1:25" ht="89.25" customHeight="1" hidden="1">
      <c r="A68" s="64"/>
      <c r="B68" s="128"/>
      <c r="C68" s="127"/>
      <c r="D68" s="116"/>
      <c r="E68" s="115"/>
      <c r="F68" s="115"/>
      <c r="G68" s="115"/>
      <c r="H68" s="115"/>
      <c r="I68" s="115"/>
      <c r="J68" s="115"/>
      <c r="K68" s="115"/>
      <c r="L68" s="115"/>
      <c r="M68" s="115"/>
      <c r="N68" s="115"/>
      <c r="O68" s="115"/>
      <c r="P68" s="115"/>
      <c r="Q68" s="115"/>
      <c r="R68" s="115"/>
      <c r="S68" s="115"/>
      <c r="T68" s="115"/>
      <c r="U68" s="115"/>
      <c r="V68" s="115"/>
      <c r="W68" s="115"/>
      <c r="X68" s="115"/>
      <c r="Y68" s="109"/>
    </row>
    <row r="69" spans="1:25" ht="15" hidden="1">
      <c r="A69" s="64"/>
      <c r="B69" s="128"/>
      <c r="C69" s="127"/>
      <c r="D69" s="116"/>
      <c r="E69" s="115"/>
      <c r="F69" s="115"/>
      <c r="G69" s="115"/>
      <c r="H69" s="115"/>
      <c r="I69" s="115"/>
      <c r="J69" s="115"/>
      <c r="K69" s="115"/>
      <c r="L69" s="115"/>
      <c r="M69" s="115"/>
      <c r="N69" s="115"/>
      <c r="O69" s="115"/>
      <c r="P69" s="115"/>
      <c r="Q69" s="115"/>
      <c r="R69" s="115"/>
      <c r="S69" s="115"/>
      <c r="T69" s="115"/>
      <c r="U69" s="115"/>
      <c r="V69" s="115"/>
      <c r="W69" s="115"/>
      <c r="X69" s="115"/>
      <c r="Y69" s="109"/>
    </row>
    <row r="70" spans="1:25" ht="21.75" customHeight="1">
      <c r="A70" s="64"/>
      <c r="B70" s="128"/>
      <c r="C70" s="127"/>
      <c r="D70" s="111"/>
      <c r="E70" s="238" t="s">
        <v>1553</v>
      </c>
      <c r="F70" s="238"/>
      <c r="G70" s="238"/>
      <c r="H70" s="238"/>
      <c r="I70" s="238"/>
      <c r="J70" s="238"/>
      <c r="K70" s="238"/>
      <c r="L70" s="238"/>
      <c r="M70" s="238"/>
      <c r="N70" s="238"/>
      <c r="O70" s="238"/>
      <c r="P70" s="238"/>
      <c r="Q70" s="238"/>
      <c r="R70" s="238"/>
      <c r="S70" s="238"/>
      <c r="T70" s="238"/>
      <c r="U70" s="238"/>
      <c r="V70" s="238"/>
      <c r="W70" s="238"/>
      <c r="X70" s="238"/>
      <c r="Y70" s="109"/>
    </row>
    <row r="71" spans="1:25" ht="40.5" customHeight="1">
      <c r="A71" s="64"/>
      <c r="B71" s="128"/>
      <c r="C71" s="127"/>
      <c r="D71" s="111"/>
      <c r="E71" s="237" t="s">
        <v>452</v>
      </c>
      <c r="F71" s="237"/>
      <c r="G71" s="237"/>
      <c r="H71" s="237"/>
      <c r="I71" s="237"/>
      <c r="J71" s="237"/>
      <c r="K71" s="237"/>
      <c r="L71" s="237"/>
      <c r="M71" s="237"/>
      <c r="N71" s="237"/>
      <c r="O71" s="237"/>
      <c r="P71" s="237"/>
      <c r="Q71" s="237"/>
      <c r="R71" s="237"/>
      <c r="S71" s="237"/>
      <c r="T71" s="237"/>
      <c r="U71" s="237"/>
      <c r="V71" s="237"/>
      <c r="W71" s="237"/>
      <c r="X71" s="237"/>
      <c r="Y71" s="109"/>
    </row>
    <row r="72" spans="1:25" ht="32.25" customHeight="1">
      <c r="A72" s="64"/>
      <c r="B72" s="128"/>
      <c r="C72" s="127"/>
      <c r="D72" s="111"/>
      <c r="E72" s="237" t="s">
        <v>453</v>
      </c>
      <c r="F72" s="237"/>
      <c r="G72" s="237"/>
      <c r="H72" s="237"/>
      <c r="I72" s="237"/>
      <c r="J72" s="237"/>
      <c r="K72" s="237"/>
      <c r="L72" s="237"/>
      <c r="M72" s="237"/>
      <c r="N72" s="237"/>
      <c r="O72" s="237"/>
      <c r="P72" s="237"/>
      <c r="Q72" s="237"/>
      <c r="R72" s="237"/>
      <c r="S72" s="237"/>
      <c r="T72" s="237"/>
      <c r="U72" s="237"/>
      <c r="V72" s="237"/>
      <c r="W72" s="237"/>
      <c r="X72" s="237"/>
      <c r="Y72" s="109"/>
    </row>
    <row r="73" spans="1:25" ht="41.25" customHeight="1">
      <c r="A73" s="64"/>
      <c r="B73" s="128"/>
      <c r="C73" s="127"/>
      <c r="D73" s="111"/>
      <c r="E73" s="237" t="s">
        <v>461</v>
      </c>
      <c r="F73" s="237"/>
      <c r="G73" s="237"/>
      <c r="H73" s="237"/>
      <c r="I73" s="237"/>
      <c r="J73" s="237"/>
      <c r="K73" s="237"/>
      <c r="L73" s="237"/>
      <c r="M73" s="237"/>
      <c r="N73" s="237"/>
      <c r="O73" s="237"/>
      <c r="P73" s="237"/>
      <c r="Q73" s="237"/>
      <c r="R73" s="237"/>
      <c r="S73" s="237"/>
      <c r="T73" s="237"/>
      <c r="U73" s="237"/>
      <c r="V73" s="237"/>
      <c r="W73" s="237"/>
      <c r="X73" s="237"/>
      <c r="Y73" s="109"/>
    </row>
    <row r="74" spans="1:25" ht="31.5" customHeight="1">
      <c r="A74" s="64"/>
      <c r="B74" s="128"/>
      <c r="C74" s="127"/>
      <c r="D74" s="111"/>
      <c r="E74" s="237" t="s">
        <v>454</v>
      </c>
      <c r="F74" s="237"/>
      <c r="G74" s="237"/>
      <c r="H74" s="237"/>
      <c r="I74" s="237"/>
      <c r="J74" s="237"/>
      <c r="K74" s="237"/>
      <c r="L74" s="237"/>
      <c r="M74" s="237"/>
      <c r="N74" s="237"/>
      <c r="O74" s="237"/>
      <c r="P74" s="237"/>
      <c r="Q74" s="237"/>
      <c r="R74" s="237"/>
      <c r="S74" s="237"/>
      <c r="T74" s="237"/>
      <c r="U74" s="237"/>
      <c r="V74" s="237"/>
      <c r="W74" s="237"/>
      <c r="X74" s="237"/>
      <c r="Y74" s="109"/>
    </row>
    <row r="75" spans="1:25" ht="31.5" customHeight="1">
      <c r="A75" s="64"/>
      <c r="B75" s="128"/>
      <c r="C75" s="127"/>
      <c r="D75" s="111"/>
      <c r="E75" s="237" t="s">
        <v>455</v>
      </c>
      <c r="F75" s="237"/>
      <c r="G75" s="237"/>
      <c r="H75" s="237"/>
      <c r="I75" s="237"/>
      <c r="J75" s="237"/>
      <c r="K75" s="237"/>
      <c r="L75" s="237"/>
      <c r="M75" s="237"/>
      <c r="N75" s="237"/>
      <c r="O75" s="237"/>
      <c r="P75" s="237"/>
      <c r="Q75" s="237"/>
      <c r="R75" s="237"/>
      <c r="S75" s="237"/>
      <c r="T75" s="237"/>
      <c r="U75" s="237"/>
      <c r="V75" s="237"/>
      <c r="W75" s="237"/>
      <c r="X75" s="237"/>
      <c r="Y75" s="109"/>
    </row>
    <row r="76" spans="1:25" ht="18" customHeight="1">
      <c r="A76" s="64"/>
      <c r="B76" s="128"/>
      <c r="C76" s="127"/>
      <c r="D76" s="111"/>
      <c r="E76" s="237" t="s">
        <v>456</v>
      </c>
      <c r="F76" s="237"/>
      <c r="G76" s="237"/>
      <c r="H76" s="237"/>
      <c r="I76" s="237"/>
      <c r="J76" s="237"/>
      <c r="K76" s="237"/>
      <c r="L76" s="237"/>
      <c r="M76" s="237"/>
      <c r="N76" s="237"/>
      <c r="O76" s="237"/>
      <c r="P76" s="237"/>
      <c r="Q76" s="237"/>
      <c r="R76" s="237"/>
      <c r="S76" s="237"/>
      <c r="T76" s="237"/>
      <c r="U76" s="237"/>
      <c r="V76" s="237"/>
      <c r="W76" s="237"/>
      <c r="X76" s="237"/>
      <c r="Y76" s="109"/>
    </row>
    <row r="77" spans="1:25" ht="18" customHeight="1">
      <c r="A77" s="64"/>
      <c r="B77" s="128"/>
      <c r="C77" s="127"/>
      <c r="D77" s="111"/>
      <c r="E77" s="237" t="s">
        <v>457</v>
      </c>
      <c r="F77" s="237"/>
      <c r="G77" s="237"/>
      <c r="H77" s="237"/>
      <c r="I77" s="237"/>
      <c r="J77" s="237"/>
      <c r="K77" s="237"/>
      <c r="L77" s="237"/>
      <c r="M77" s="237"/>
      <c r="N77" s="237"/>
      <c r="O77" s="237"/>
      <c r="P77" s="237"/>
      <c r="Q77" s="237"/>
      <c r="R77" s="237"/>
      <c r="S77" s="237"/>
      <c r="T77" s="237"/>
      <c r="U77" s="237"/>
      <c r="V77" s="237"/>
      <c r="W77" s="237"/>
      <c r="X77" s="237"/>
      <c r="Y77" s="109"/>
    </row>
    <row r="78" spans="1:25" ht="3.75" customHeight="1">
      <c r="A78" s="64"/>
      <c r="B78" s="128"/>
      <c r="C78" s="127"/>
      <c r="D78" s="111"/>
      <c r="E78" s="130"/>
      <c r="F78" s="130"/>
      <c r="G78" s="130"/>
      <c r="H78" s="130"/>
      <c r="I78" s="130"/>
      <c r="J78" s="130"/>
      <c r="K78" s="130"/>
      <c r="L78" s="130"/>
      <c r="M78" s="130"/>
      <c r="N78" s="130"/>
      <c r="O78" s="130"/>
      <c r="P78" s="130"/>
      <c r="Q78" s="130"/>
      <c r="R78" s="130"/>
      <c r="S78" s="130"/>
      <c r="T78" s="130"/>
      <c r="U78" s="130"/>
      <c r="V78" s="130"/>
      <c r="W78" s="130"/>
      <c r="X78" s="130"/>
      <c r="Y78" s="109"/>
    </row>
    <row r="79" spans="1:25" ht="25.5" customHeight="1">
      <c r="A79" s="64"/>
      <c r="B79" s="128"/>
      <c r="C79" s="127"/>
      <c r="D79" s="111"/>
      <c r="E79" s="238" t="s">
        <v>1947</v>
      </c>
      <c r="F79" s="238"/>
      <c r="G79" s="238"/>
      <c r="H79" s="238"/>
      <c r="I79" s="238"/>
      <c r="J79" s="238"/>
      <c r="K79" s="238"/>
      <c r="L79" s="238"/>
      <c r="M79" s="238"/>
      <c r="N79" s="238"/>
      <c r="O79" s="238"/>
      <c r="P79" s="238"/>
      <c r="Q79" s="238"/>
      <c r="R79" s="238"/>
      <c r="S79" s="238"/>
      <c r="T79" s="238"/>
      <c r="U79" s="238"/>
      <c r="V79" s="238"/>
      <c r="W79" s="238"/>
      <c r="X79" s="238"/>
      <c r="Y79" s="109"/>
    </row>
    <row r="80" spans="1:25" ht="11.25" customHeight="1">
      <c r="A80" s="64"/>
      <c r="B80" s="128"/>
      <c r="C80" s="127"/>
      <c r="D80" s="111"/>
      <c r="E80" s="246" t="s">
        <v>169</v>
      </c>
      <c r="F80" s="246"/>
      <c r="G80" s="246"/>
      <c r="H80" s="246"/>
      <c r="I80" s="236" t="s">
        <v>395</v>
      </c>
      <c r="J80" s="236"/>
      <c r="K80" s="236"/>
      <c r="L80" s="236"/>
      <c r="M80" s="236"/>
      <c r="N80" s="236"/>
      <c r="O80" s="236"/>
      <c r="P80" s="236"/>
      <c r="Q80" s="236"/>
      <c r="R80" s="236"/>
      <c r="S80" s="236"/>
      <c r="T80" s="236"/>
      <c r="U80" s="236"/>
      <c r="V80" s="236"/>
      <c r="W80" s="236"/>
      <c r="X80" s="236"/>
      <c r="Y80" s="109"/>
    </row>
    <row r="81" spans="1:25" ht="15" hidden="1">
      <c r="A81" s="64"/>
      <c r="B81" s="128"/>
      <c r="C81" s="127"/>
      <c r="D81" s="111"/>
      <c r="E81" s="239"/>
      <c r="F81" s="239"/>
      <c r="G81" s="239"/>
      <c r="H81" s="241"/>
      <c r="I81" s="242"/>
      <c r="J81" s="242"/>
      <c r="K81" s="242"/>
      <c r="L81" s="242"/>
      <c r="M81" s="242"/>
      <c r="N81" s="242"/>
      <c r="O81" s="242"/>
      <c r="P81" s="242"/>
      <c r="Q81" s="242"/>
      <c r="R81" s="242"/>
      <c r="S81" s="242"/>
      <c r="T81" s="242"/>
      <c r="U81" s="242"/>
      <c r="V81" s="242"/>
      <c r="W81" s="242"/>
      <c r="X81" s="242"/>
      <c r="Y81" s="109"/>
    </row>
    <row r="82" spans="1:25" ht="15" customHeight="1" hidden="1">
      <c r="A82" s="64"/>
      <c r="B82" s="128"/>
      <c r="C82" s="127"/>
      <c r="D82" s="111"/>
      <c r="E82" s="243" t="s">
        <v>204</v>
      </c>
      <c r="F82" s="243"/>
      <c r="G82" s="243"/>
      <c r="H82" s="244" t="s">
        <v>1463</v>
      </c>
      <c r="I82" s="244"/>
      <c r="J82" s="244"/>
      <c r="K82" s="244"/>
      <c r="L82" s="244"/>
      <c r="M82" s="244"/>
      <c r="N82" s="244"/>
      <c r="O82" s="244"/>
      <c r="P82" s="244"/>
      <c r="Q82" s="244"/>
      <c r="R82" s="244"/>
      <c r="S82" s="244"/>
      <c r="T82" s="244"/>
      <c r="U82" s="244"/>
      <c r="V82" s="244"/>
      <c r="W82" s="244"/>
      <c r="X82" s="244"/>
      <c r="Y82" s="109"/>
    </row>
    <row r="83" spans="1:25" ht="15" customHeight="1" hidden="1">
      <c r="A83" s="64"/>
      <c r="B83" s="128"/>
      <c r="C83" s="127"/>
      <c r="D83" s="111"/>
      <c r="E83" s="243" t="s">
        <v>1364</v>
      </c>
      <c r="F83" s="243"/>
      <c r="G83" s="243"/>
      <c r="H83" s="244" t="s">
        <v>1365</v>
      </c>
      <c r="I83" s="244"/>
      <c r="J83" s="244"/>
      <c r="K83" s="244"/>
      <c r="L83" s="244"/>
      <c r="M83" s="244"/>
      <c r="N83" s="244"/>
      <c r="O83" s="244"/>
      <c r="P83" s="244"/>
      <c r="Q83" s="244"/>
      <c r="R83" s="244"/>
      <c r="S83" s="244"/>
      <c r="T83" s="244"/>
      <c r="U83" s="244"/>
      <c r="V83" s="244"/>
      <c r="W83" s="244"/>
      <c r="X83" s="244"/>
      <c r="Y83" s="109"/>
    </row>
    <row r="84" spans="1:25" ht="15" customHeight="1" hidden="1">
      <c r="A84" s="64"/>
      <c r="B84" s="128"/>
      <c r="C84" s="127"/>
      <c r="D84" s="111"/>
      <c r="E84" s="120"/>
      <c r="F84" s="118"/>
      <c r="G84" s="119"/>
      <c r="H84" s="239"/>
      <c r="I84" s="239"/>
      <c r="J84" s="239"/>
      <c r="K84" s="239"/>
      <c r="L84" s="239"/>
      <c r="M84" s="239"/>
      <c r="N84" s="239"/>
      <c r="O84" s="239"/>
      <c r="P84" s="239"/>
      <c r="Q84" s="239"/>
      <c r="R84" s="239"/>
      <c r="S84" s="239"/>
      <c r="T84" s="239"/>
      <c r="U84" s="239"/>
      <c r="V84" s="239"/>
      <c r="W84" s="239"/>
      <c r="X84" s="239"/>
      <c r="Y84" s="109"/>
    </row>
    <row r="85" spans="1:25" ht="15" hidden="1">
      <c r="A85" s="64"/>
      <c r="B85" s="128"/>
      <c r="C85" s="127"/>
      <c r="D85" s="111"/>
      <c r="E85" s="110"/>
      <c r="F85" s="110"/>
      <c r="G85" s="110"/>
      <c r="H85" s="117"/>
      <c r="I85" s="117"/>
      <c r="J85" s="117"/>
      <c r="K85" s="117"/>
      <c r="L85" s="117"/>
      <c r="M85" s="117"/>
      <c r="N85" s="117"/>
      <c r="O85" s="117"/>
      <c r="P85" s="117"/>
      <c r="Q85" s="117"/>
      <c r="R85" s="117"/>
      <c r="S85" s="117"/>
      <c r="T85" s="117"/>
      <c r="U85" s="117"/>
      <c r="V85" s="117"/>
      <c r="W85" s="110"/>
      <c r="X85" s="110"/>
      <c r="Y85" s="109"/>
    </row>
    <row r="86" spans="1:25" ht="15" hidden="1">
      <c r="A86" s="64"/>
      <c r="B86" s="128"/>
      <c r="C86" s="127"/>
      <c r="D86" s="111"/>
      <c r="E86" s="110"/>
      <c r="F86" s="110"/>
      <c r="G86" s="110"/>
      <c r="H86" s="110"/>
      <c r="I86" s="110"/>
      <c r="J86" s="110"/>
      <c r="K86" s="110"/>
      <c r="L86" s="110"/>
      <c r="M86" s="110"/>
      <c r="N86" s="110"/>
      <c r="O86" s="110"/>
      <c r="P86" s="110"/>
      <c r="Q86" s="110"/>
      <c r="R86" s="110"/>
      <c r="S86" s="110"/>
      <c r="T86" s="110"/>
      <c r="U86" s="110"/>
      <c r="V86" s="110"/>
      <c r="W86" s="110"/>
      <c r="X86" s="110"/>
      <c r="Y86" s="109"/>
    </row>
    <row r="87" spans="1:25" ht="15" hidden="1">
      <c r="A87" s="64"/>
      <c r="B87" s="128"/>
      <c r="C87" s="127"/>
      <c r="D87" s="111"/>
      <c r="E87" s="110"/>
      <c r="F87" s="110"/>
      <c r="G87" s="110"/>
      <c r="H87" s="110"/>
      <c r="I87" s="110"/>
      <c r="J87" s="110"/>
      <c r="K87" s="110"/>
      <c r="L87" s="110"/>
      <c r="M87" s="110"/>
      <c r="N87" s="110"/>
      <c r="O87" s="110"/>
      <c r="P87" s="110"/>
      <c r="Q87" s="110"/>
      <c r="R87" s="110"/>
      <c r="S87" s="110"/>
      <c r="T87" s="110"/>
      <c r="U87" s="110"/>
      <c r="V87" s="110"/>
      <c r="W87" s="110"/>
      <c r="X87" s="110"/>
      <c r="Y87" s="109"/>
    </row>
    <row r="88" spans="1:25" ht="15" hidden="1">
      <c r="A88" s="64"/>
      <c r="B88" s="128"/>
      <c r="C88" s="127"/>
      <c r="D88" s="111"/>
      <c r="E88" s="110"/>
      <c r="F88" s="110"/>
      <c r="G88" s="110"/>
      <c r="H88" s="110"/>
      <c r="I88" s="110"/>
      <c r="J88" s="110"/>
      <c r="K88" s="110"/>
      <c r="L88" s="110"/>
      <c r="M88" s="110"/>
      <c r="N88" s="110"/>
      <c r="O88" s="110"/>
      <c r="P88" s="110"/>
      <c r="Q88" s="110"/>
      <c r="R88" s="110"/>
      <c r="S88" s="110"/>
      <c r="T88" s="110"/>
      <c r="U88" s="110"/>
      <c r="V88" s="110"/>
      <c r="W88" s="110"/>
      <c r="X88" s="110"/>
      <c r="Y88" s="109"/>
    </row>
    <row r="89" spans="1:25" ht="15" hidden="1">
      <c r="A89" s="64"/>
      <c r="B89" s="128"/>
      <c r="C89" s="127"/>
      <c r="D89" s="111"/>
      <c r="E89" s="110"/>
      <c r="F89" s="110"/>
      <c r="G89" s="110"/>
      <c r="H89" s="110"/>
      <c r="I89" s="110"/>
      <c r="J89" s="110"/>
      <c r="K89" s="110"/>
      <c r="L89" s="110"/>
      <c r="M89" s="110"/>
      <c r="N89" s="110"/>
      <c r="O89" s="110"/>
      <c r="P89" s="110"/>
      <c r="Q89" s="110"/>
      <c r="R89" s="110"/>
      <c r="S89" s="110"/>
      <c r="T89" s="110"/>
      <c r="U89" s="110"/>
      <c r="V89" s="110"/>
      <c r="W89" s="110"/>
      <c r="X89" s="110"/>
      <c r="Y89" s="109"/>
    </row>
    <row r="90" spans="1:25" ht="15" hidden="1">
      <c r="A90" s="64"/>
      <c r="B90" s="128"/>
      <c r="C90" s="127"/>
      <c r="D90" s="111"/>
      <c r="E90" s="110"/>
      <c r="F90" s="110"/>
      <c r="G90" s="110"/>
      <c r="H90" s="110"/>
      <c r="I90" s="110"/>
      <c r="J90" s="110"/>
      <c r="K90" s="110"/>
      <c r="L90" s="110"/>
      <c r="M90" s="110"/>
      <c r="N90" s="110"/>
      <c r="O90" s="110"/>
      <c r="P90" s="110"/>
      <c r="Q90" s="110"/>
      <c r="R90" s="110"/>
      <c r="S90" s="110"/>
      <c r="T90" s="110"/>
      <c r="U90" s="110"/>
      <c r="V90" s="110"/>
      <c r="W90" s="110"/>
      <c r="X90" s="110"/>
      <c r="Y90" s="109"/>
    </row>
    <row r="91" spans="1:25" ht="15" hidden="1">
      <c r="A91" s="64"/>
      <c r="B91" s="128"/>
      <c r="C91" s="127"/>
      <c r="D91" s="111"/>
      <c r="E91" s="110"/>
      <c r="F91" s="110"/>
      <c r="G91" s="110"/>
      <c r="H91" s="110"/>
      <c r="I91" s="110"/>
      <c r="J91" s="110"/>
      <c r="K91" s="110"/>
      <c r="L91" s="110"/>
      <c r="M91" s="110"/>
      <c r="N91" s="110"/>
      <c r="O91" s="110"/>
      <c r="P91" s="110"/>
      <c r="Q91" s="110"/>
      <c r="R91" s="110"/>
      <c r="S91" s="110"/>
      <c r="T91" s="110"/>
      <c r="U91" s="110"/>
      <c r="V91" s="110"/>
      <c r="W91" s="110"/>
      <c r="X91" s="110"/>
      <c r="Y91" s="109"/>
    </row>
    <row r="92" spans="1:25" ht="15" hidden="1">
      <c r="A92" s="64"/>
      <c r="B92" s="128"/>
      <c r="C92" s="127"/>
      <c r="D92" s="111"/>
      <c r="E92" s="110"/>
      <c r="F92" s="110"/>
      <c r="G92" s="110"/>
      <c r="H92" s="110"/>
      <c r="I92" s="110"/>
      <c r="J92" s="110"/>
      <c r="K92" s="110"/>
      <c r="L92" s="110"/>
      <c r="M92" s="110"/>
      <c r="N92" s="110"/>
      <c r="O92" s="110"/>
      <c r="P92" s="110"/>
      <c r="Q92" s="110"/>
      <c r="R92" s="110"/>
      <c r="S92" s="110"/>
      <c r="T92" s="110"/>
      <c r="U92" s="110"/>
      <c r="V92" s="110"/>
      <c r="W92" s="110"/>
      <c r="X92" s="110"/>
      <c r="Y92" s="109"/>
    </row>
    <row r="93" spans="1:25" ht="15" hidden="1">
      <c r="A93" s="64"/>
      <c r="B93" s="128"/>
      <c r="C93" s="127"/>
      <c r="D93" s="111"/>
      <c r="E93" s="110"/>
      <c r="F93" s="110"/>
      <c r="G93" s="110"/>
      <c r="H93" s="110"/>
      <c r="I93" s="110"/>
      <c r="J93" s="110"/>
      <c r="K93" s="110"/>
      <c r="L93" s="110"/>
      <c r="M93" s="110"/>
      <c r="N93" s="110"/>
      <c r="O93" s="110"/>
      <c r="P93" s="110"/>
      <c r="Q93" s="110"/>
      <c r="R93" s="110"/>
      <c r="S93" s="110"/>
      <c r="T93" s="110"/>
      <c r="U93" s="110"/>
      <c r="V93" s="110"/>
      <c r="W93" s="110"/>
      <c r="X93" s="110"/>
      <c r="Y93" s="109"/>
    </row>
    <row r="94" spans="1:25" ht="15" hidden="1">
      <c r="A94" s="64"/>
      <c r="B94" s="128"/>
      <c r="C94" s="127"/>
      <c r="D94" s="111"/>
      <c r="E94" s="110"/>
      <c r="F94" s="110"/>
      <c r="G94" s="110"/>
      <c r="H94" s="110"/>
      <c r="I94" s="110"/>
      <c r="J94" s="110"/>
      <c r="K94" s="110"/>
      <c r="L94" s="110"/>
      <c r="M94" s="110"/>
      <c r="N94" s="110"/>
      <c r="O94" s="110"/>
      <c r="P94" s="110"/>
      <c r="Q94" s="110"/>
      <c r="R94" s="110"/>
      <c r="S94" s="110"/>
      <c r="T94" s="110"/>
      <c r="U94" s="110"/>
      <c r="V94" s="110"/>
      <c r="W94" s="110"/>
      <c r="X94" s="110"/>
      <c r="Y94" s="109"/>
    </row>
    <row r="95" spans="1:25" ht="15" hidden="1">
      <c r="A95" s="64"/>
      <c r="B95" s="128"/>
      <c r="C95" s="127"/>
      <c r="D95" s="111"/>
      <c r="E95" s="110"/>
      <c r="F95" s="110"/>
      <c r="G95" s="110"/>
      <c r="H95" s="110"/>
      <c r="I95" s="110"/>
      <c r="J95" s="110"/>
      <c r="K95" s="110"/>
      <c r="L95" s="110"/>
      <c r="M95" s="110"/>
      <c r="N95" s="110"/>
      <c r="O95" s="110"/>
      <c r="P95" s="110"/>
      <c r="Q95" s="110"/>
      <c r="R95" s="110"/>
      <c r="S95" s="110"/>
      <c r="T95" s="110"/>
      <c r="U95" s="110"/>
      <c r="V95" s="110"/>
      <c r="W95" s="110"/>
      <c r="X95" s="110"/>
      <c r="Y95" s="109"/>
    </row>
    <row r="96" spans="1:25" ht="27" customHeight="1" hidden="1">
      <c r="A96" s="64"/>
      <c r="B96" s="128"/>
      <c r="C96" s="127"/>
      <c r="D96" s="116"/>
      <c r="E96" s="115"/>
      <c r="F96" s="115"/>
      <c r="G96" s="115"/>
      <c r="H96" s="115"/>
      <c r="I96" s="115"/>
      <c r="J96" s="115"/>
      <c r="K96" s="115"/>
      <c r="L96" s="115"/>
      <c r="M96" s="115"/>
      <c r="N96" s="115"/>
      <c r="O96" s="115"/>
      <c r="P96" s="115"/>
      <c r="Q96" s="115"/>
      <c r="R96" s="115"/>
      <c r="S96" s="115"/>
      <c r="T96" s="115"/>
      <c r="U96" s="115"/>
      <c r="V96" s="115"/>
      <c r="W96" s="115"/>
      <c r="X96" s="115"/>
      <c r="Y96" s="109"/>
    </row>
    <row r="97" spans="1:25" ht="15" hidden="1">
      <c r="A97" s="64"/>
      <c r="B97" s="128"/>
      <c r="C97" s="127"/>
      <c r="D97" s="116"/>
      <c r="E97" s="115"/>
      <c r="F97" s="115"/>
      <c r="G97" s="115"/>
      <c r="H97" s="115"/>
      <c r="I97" s="115"/>
      <c r="J97" s="115"/>
      <c r="K97" s="115"/>
      <c r="L97" s="115"/>
      <c r="M97" s="115"/>
      <c r="N97" s="115"/>
      <c r="O97" s="115"/>
      <c r="P97" s="115"/>
      <c r="Q97" s="115"/>
      <c r="R97" s="115"/>
      <c r="S97" s="115"/>
      <c r="T97" s="115"/>
      <c r="U97" s="115"/>
      <c r="V97" s="115"/>
      <c r="W97" s="115"/>
      <c r="X97" s="115"/>
      <c r="Y97" s="109"/>
    </row>
    <row r="98" spans="1:25" ht="25.5" customHeight="1" hidden="1">
      <c r="A98" s="64"/>
      <c r="B98" s="128"/>
      <c r="C98" s="127"/>
      <c r="D98" s="111"/>
      <c r="E98" s="245" t="s">
        <v>1544</v>
      </c>
      <c r="F98" s="245"/>
      <c r="G98" s="245"/>
      <c r="H98" s="245"/>
      <c r="I98" s="245"/>
      <c r="J98" s="245"/>
      <c r="K98" s="245"/>
      <c r="L98" s="245"/>
      <c r="M98" s="245"/>
      <c r="N98" s="245"/>
      <c r="O98" s="245"/>
      <c r="P98" s="245"/>
      <c r="Q98" s="245"/>
      <c r="R98" s="245"/>
      <c r="S98" s="245"/>
      <c r="T98" s="245"/>
      <c r="U98" s="245"/>
      <c r="V98" s="245"/>
      <c r="W98" s="245"/>
      <c r="X98" s="245"/>
      <c r="Y98" s="109"/>
    </row>
    <row r="99" spans="1:25" ht="15" customHeight="1" hidden="1">
      <c r="A99" s="64"/>
      <c r="B99" s="128"/>
      <c r="C99" s="127"/>
      <c r="D99" s="111"/>
      <c r="E99" s="110"/>
      <c r="F99" s="110"/>
      <c r="G99" s="110"/>
      <c r="H99" s="113"/>
      <c r="I99" s="113"/>
      <c r="J99" s="113"/>
      <c r="K99" s="113"/>
      <c r="L99" s="113"/>
      <c r="M99" s="113"/>
      <c r="N99" s="113"/>
      <c r="O99" s="112"/>
      <c r="P99" s="112"/>
      <c r="Q99" s="112"/>
      <c r="R99" s="112"/>
      <c r="S99" s="112"/>
      <c r="T99" s="112"/>
      <c r="U99" s="110"/>
      <c r="V99" s="110"/>
      <c r="W99" s="110"/>
      <c r="X99" s="110"/>
      <c r="Y99" s="109"/>
    </row>
    <row r="100" spans="1:27" ht="15" customHeight="1" hidden="1">
      <c r="A100" s="64"/>
      <c r="B100" s="128"/>
      <c r="C100" s="127"/>
      <c r="D100" s="111"/>
      <c r="E100" s="114"/>
      <c r="F100" s="240" t="s">
        <v>1543</v>
      </c>
      <c r="G100" s="240"/>
      <c r="H100" s="240"/>
      <c r="I100" s="240"/>
      <c r="J100" s="240"/>
      <c r="K100" s="240"/>
      <c r="L100" s="240"/>
      <c r="M100" s="240"/>
      <c r="N100" s="240"/>
      <c r="O100" s="240"/>
      <c r="P100" s="240"/>
      <c r="Q100" s="240"/>
      <c r="R100" s="240"/>
      <c r="S100" s="240"/>
      <c r="T100" s="112"/>
      <c r="U100" s="110"/>
      <c r="V100" s="110"/>
      <c r="W100" s="110"/>
      <c r="X100" s="110"/>
      <c r="Y100" s="109"/>
      <c r="AA100" s="129" t="s">
        <v>1541</v>
      </c>
    </row>
    <row r="101" spans="1:25" ht="15" customHeight="1" hidden="1">
      <c r="A101" s="64"/>
      <c r="B101" s="128"/>
      <c r="C101" s="127"/>
      <c r="D101" s="111"/>
      <c r="E101" s="110"/>
      <c r="F101" s="110"/>
      <c r="G101" s="110"/>
      <c r="H101" s="113"/>
      <c r="I101" s="113"/>
      <c r="J101" s="113"/>
      <c r="K101" s="113"/>
      <c r="L101" s="113"/>
      <c r="M101" s="113"/>
      <c r="N101" s="113"/>
      <c r="O101" s="112"/>
      <c r="P101" s="112"/>
      <c r="Q101" s="112"/>
      <c r="R101" s="112"/>
      <c r="S101" s="112"/>
      <c r="T101" s="112"/>
      <c r="U101" s="110"/>
      <c r="V101" s="110"/>
      <c r="W101" s="110"/>
      <c r="X101" s="110"/>
      <c r="Y101" s="109"/>
    </row>
    <row r="102" spans="1:25" ht="15" hidden="1">
      <c r="A102" s="64"/>
      <c r="B102" s="128"/>
      <c r="C102" s="127"/>
      <c r="D102" s="111"/>
      <c r="E102" s="110"/>
      <c r="F102" s="240" t="s">
        <v>1542</v>
      </c>
      <c r="G102" s="240"/>
      <c r="H102" s="240"/>
      <c r="I102" s="240"/>
      <c r="J102" s="240"/>
      <c r="K102" s="240"/>
      <c r="L102" s="240"/>
      <c r="M102" s="240"/>
      <c r="N102" s="240"/>
      <c r="O102" s="240"/>
      <c r="P102" s="240"/>
      <c r="Q102" s="240"/>
      <c r="R102" s="240"/>
      <c r="S102" s="240"/>
      <c r="T102" s="240"/>
      <c r="U102" s="240"/>
      <c r="V102" s="240"/>
      <c r="W102" s="240"/>
      <c r="X102" s="240"/>
      <c r="Y102" s="109"/>
    </row>
    <row r="103" spans="1:25" ht="15" hidden="1">
      <c r="A103" s="64"/>
      <c r="B103" s="128"/>
      <c r="C103" s="127"/>
      <c r="D103" s="111"/>
      <c r="E103" s="110"/>
      <c r="F103" s="110"/>
      <c r="G103" s="110"/>
      <c r="H103" s="110"/>
      <c r="I103" s="110"/>
      <c r="J103" s="110"/>
      <c r="K103" s="110"/>
      <c r="L103" s="110"/>
      <c r="M103" s="110"/>
      <c r="N103" s="110"/>
      <c r="O103" s="110"/>
      <c r="P103" s="110"/>
      <c r="Q103" s="110"/>
      <c r="R103" s="110"/>
      <c r="S103" s="110"/>
      <c r="T103" s="110"/>
      <c r="U103" s="110"/>
      <c r="V103" s="110"/>
      <c r="W103" s="110"/>
      <c r="X103" s="110"/>
      <c r="Y103" s="109"/>
    </row>
    <row r="104" spans="1:25" ht="15" hidden="1">
      <c r="A104" s="64"/>
      <c r="B104" s="128"/>
      <c r="C104" s="127"/>
      <c r="D104" s="111"/>
      <c r="E104" s="110"/>
      <c r="F104" s="110"/>
      <c r="G104" s="110"/>
      <c r="H104" s="110"/>
      <c r="I104" s="110"/>
      <c r="J104" s="110"/>
      <c r="K104" s="110"/>
      <c r="L104" s="110"/>
      <c r="M104" s="110"/>
      <c r="N104" s="110"/>
      <c r="O104" s="110"/>
      <c r="P104" s="110"/>
      <c r="Q104" s="110"/>
      <c r="R104" s="110"/>
      <c r="S104" s="110"/>
      <c r="T104" s="110"/>
      <c r="U104" s="110"/>
      <c r="V104" s="110"/>
      <c r="W104" s="110"/>
      <c r="X104" s="110"/>
      <c r="Y104" s="109"/>
    </row>
    <row r="105" spans="1:25" ht="15" hidden="1">
      <c r="A105" s="64"/>
      <c r="B105" s="128"/>
      <c r="C105" s="127"/>
      <c r="D105" s="111"/>
      <c r="E105" s="110"/>
      <c r="F105" s="110"/>
      <c r="G105" s="110"/>
      <c r="H105" s="110"/>
      <c r="I105" s="110"/>
      <c r="J105" s="110"/>
      <c r="K105" s="110"/>
      <c r="L105" s="110"/>
      <c r="M105" s="110"/>
      <c r="N105" s="110"/>
      <c r="O105" s="110"/>
      <c r="P105" s="110"/>
      <c r="Q105" s="110"/>
      <c r="R105" s="110"/>
      <c r="S105" s="110"/>
      <c r="T105" s="110"/>
      <c r="U105" s="110"/>
      <c r="V105" s="110"/>
      <c r="W105" s="110"/>
      <c r="X105" s="110"/>
      <c r="Y105" s="109"/>
    </row>
    <row r="106" spans="1:25" ht="15" hidden="1">
      <c r="A106" s="64"/>
      <c r="B106" s="128"/>
      <c r="C106" s="127"/>
      <c r="D106" s="111"/>
      <c r="E106" s="110"/>
      <c r="F106" s="110"/>
      <c r="G106" s="110"/>
      <c r="H106" s="110"/>
      <c r="I106" s="110"/>
      <c r="J106" s="110"/>
      <c r="K106" s="110"/>
      <c r="L106" s="110"/>
      <c r="M106" s="110"/>
      <c r="N106" s="110"/>
      <c r="O106" s="110"/>
      <c r="P106" s="110"/>
      <c r="Q106" s="110"/>
      <c r="R106" s="110"/>
      <c r="S106" s="110"/>
      <c r="T106" s="110"/>
      <c r="U106" s="110"/>
      <c r="V106" s="110"/>
      <c r="W106" s="110"/>
      <c r="X106" s="110"/>
      <c r="Y106" s="109"/>
    </row>
    <row r="107" spans="1:25" ht="15" hidden="1">
      <c r="A107" s="64"/>
      <c r="B107" s="128"/>
      <c r="C107" s="127"/>
      <c r="D107" s="111"/>
      <c r="E107" s="110"/>
      <c r="F107" s="110"/>
      <c r="G107" s="110"/>
      <c r="H107" s="110"/>
      <c r="I107" s="110"/>
      <c r="J107" s="110"/>
      <c r="K107" s="110"/>
      <c r="L107" s="110"/>
      <c r="M107" s="110"/>
      <c r="N107" s="110"/>
      <c r="O107" s="110"/>
      <c r="P107" s="110"/>
      <c r="Q107" s="110"/>
      <c r="R107" s="110"/>
      <c r="S107" s="110"/>
      <c r="T107" s="110"/>
      <c r="U107" s="110"/>
      <c r="V107" s="110"/>
      <c r="W107" s="110"/>
      <c r="X107" s="110"/>
      <c r="Y107" s="109"/>
    </row>
    <row r="108" spans="1:25" ht="15" hidden="1">
      <c r="A108" s="64"/>
      <c r="B108" s="128"/>
      <c r="C108" s="127"/>
      <c r="D108" s="111"/>
      <c r="E108" s="110"/>
      <c r="F108" s="110"/>
      <c r="G108" s="110"/>
      <c r="H108" s="110"/>
      <c r="I108" s="110"/>
      <c r="J108" s="110"/>
      <c r="K108" s="110"/>
      <c r="L108" s="110"/>
      <c r="M108" s="110"/>
      <c r="N108" s="110"/>
      <c r="O108" s="110"/>
      <c r="P108" s="110"/>
      <c r="Q108" s="110"/>
      <c r="R108" s="110"/>
      <c r="S108" s="110"/>
      <c r="T108" s="110"/>
      <c r="U108" s="110"/>
      <c r="V108" s="110"/>
      <c r="W108" s="110"/>
      <c r="X108" s="110"/>
      <c r="Y108" s="109"/>
    </row>
    <row r="109" spans="1:25" ht="15" hidden="1">
      <c r="A109" s="64"/>
      <c r="B109" s="128"/>
      <c r="C109" s="127"/>
      <c r="D109" s="111"/>
      <c r="E109" s="110"/>
      <c r="F109" s="110"/>
      <c r="G109" s="110"/>
      <c r="H109" s="110"/>
      <c r="I109" s="110"/>
      <c r="J109" s="110"/>
      <c r="K109" s="110"/>
      <c r="L109" s="110"/>
      <c r="M109" s="110"/>
      <c r="N109" s="110"/>
      <c r="O109" s="110"/>
      <c r="P109" s="110"/>
      <c r="Q109" s="110"/>
      <c r="R109" s="110"/>
      <c r="S109" s="110"/>
      <c r="T109" s="110"/>
      <c r="U109" s="110"/>
      <c r="V109" s="110"/>
      <c r="W109" s="110"/>
      <c r="X109" s="110"/>
      <c r="Y109" s="109"/>
    </row>
    <row r="110" spans="1:25" ht="15" hidden="1">
      <c r="A110" s="64"/>
      <c r="B110" s="128"/>
      <c r="C110" s="127"/>
      <c r="D110" s="111"/>
      <c r="E110" s="110"/>
      <c r="F110" s="110"/>
      <c r="G110" s="110"/>
      <c r="H110" s="110"/>
      <c r="I110" s="110"/>
      <c r="J110" s="110"/>
      <c r="K110" s="110"/>
      <c r="L110" s="110"/>
      <c r="M110" s="110"/>
      <c r="N110" s="110"/>
      <c r="O110" s="110"/>
      <c r="P110" s="110"/>
      <c r="Q110" s="110"/>
      <c r="R110" s="110"/>
      <c r="S110" s="110"/>
      <c r="T110" s="110"/>
      <c r="U110" s="110"/>
      <c r="V110" s="110"/>
      <c r="W110" s="110"/>
      <c r="X110" s="110"/>
      <c r="Y110" s="109"/>
    </row>
    <row r="111" spans="1:25" ht="30" customHeight="1" hidden="1">
      <c r="A111" s="64"/>
      <c r="B111" s="128"/>
      <c r="C111" s="127"/>
      <c r="D111" s="111"/>
      <c r="E111" s="110"/>
      <c r="F111" s="110"/>
      <c r="G111" s="110"/>
      <c r="H111" s="110"/>
      <c r="I111" s="110"/>
      <c r="J111" s="110"/>
      <c r="K111" s="110"/>
      <c r="L111" s="110"/>
      <c r="M111" s="110"/>
      <c r="N111" s="110"/>
      <c r="O111" s="110"/>
      <c r="P111" s="110"/>
      <c r="Q111" s="110"/>
      <c r="R111" s="110"/>
      <c r="S111" s="110"/>
      <c r="T111" s="110"/>
      <c r="U111" s="110"/>
      <c r="V111" s="110"/>
      <c r="W111" s="110"/>
      <c r="X111" s="110"/>
      <c r="Y111" s="109"/>
    </row>
    <row r="112" spans="1:25" ht="31.5" customHeight="1" hidden="1">
      <c r="A112" s="64"/>
      <c r="B112" s="128"/>
      <c r="C112" s="127"/>
      <c r="D112" s="111"/>
      <c r="E112" s="110"/>
      <c r="F112" s="110"/>
      <c r="G112" s="110"/>
      <c r="H112" s="110"/>
      <c r="I112" s="110"/>
      <c r="J112" s="110"/>
      <c r="K112" s="110"/>
      <c r="L112" s="110"/>
      <c r="M112" s="110"/>
      <c r="N112" s="110"/>
      <c r="O112" s="110"/>
      <c r="P112" s="110"/>
      <c r="Q112" s="110"/>
      <c r="R112" s="110"/>
      <c r="S112" s="110"/>
      <c r="T112" s="110"/>
      <c r="U112" s="110"/>
      <c r="V112" s="110"/>
      <c r="W112" s="110"/>
      <c r="X112" s="110"/>
      <c r="Y112" s="109"/>
    </row>
    <row r="113" spans="1:25" ht="15" customHeight="1">
      <c r="A113" s="64"/>
      <c r="B113" s="126"/>
      <c r="C113" s="125"/>
      <c r="D113" s="108"/>
      <c r="E113" s="107"/>
      <c r="F113" s="107"/>
      <c r="G113" s="107"/>
      <c r="H113" s="107"/>
      <c r="I113" s="107"/>
      <c r="J113" s="107"/>
      <c r="K113" s="107"/>
      <c r="L113" s="107"/>
      <c r="M113" s="107"/>
      <c r="N113" s="107"/>
      <c r="O113" s="107"/>
      <c r="P113" s="107"/>
      <c r="Q113" s="107"/>
      <c r="R113" s="107"/>
      <c r="S113" s="107"/>
      <c r="T113" s="107"/>
      <c r="U113" s="107"/>
      <c r="V113" s="107"/>
      <c r="W113" s="107"/>
      <c r="X113" s="107"/>
      <c r="Y113" s="106"/>
    </row>
    <row r="114" ht="11.25"/>
    <row r="115" ht="11.25"/>
    <row r="116" ht="11.25"/>
    <row r="117" ht="11.25"/>
    <row r="118" ht="11.25"/>
    <row r="119" ht="11.25"/>
    <row r="120" ht="11.25"/>
  </sheetData>
  <sheetProtection password="FA9C" sheet="1" objects="1" scenarios="1" formatColumns="0" formatRows="0"/>
  <mergeCells count="41">
    <mergeCell ref="F21:M21"/>
    <mergeCell ref="P21:X21"/>
    <mergeCell ref="F22:M22"/>
    <mergeCell ref="E46:X57"/>
    <mergeCell ref="B2:G2"/>
    <mergeCell ref="B3:C3"/>
    <mergeCell ref="B5:Y5"/>
    <mergeCell ref="E7:X19"/>
    <mergeCell ref="P22:X22"/>
    <mergeCell ref="E41:X45"/>
    <mergeCell ref="E40:X40"/>
    <mergeCell ref="P23:W23"/>
    <mergeCell ref="E35:X39"/>
    <mergeCell ref="E58:G58"/>
    <mergeCell ref="E73:X73"/>
    <mergeCell ref="E59:G59"/>
    <mergeCell ref="E76:X76"/>
    <mergeCell ref="E83:G83"/>
    <mergeCell ref="E80:H80"/>
    <mergeCell ref="H58:X58"/>
    <mergeCell ref="E60:G60"/>
    <mergeCell ref="E71:X71"/>
    <mergeCell ref="H61:X61"/>
    <mergeCell ref="E79:X79"/>
    <mergeCell ref="E77:X77"/>
    <mergeCell ref="E72:X72"/>
    <mergeCell ref="H59:X59"/>
    <mergeCell ref="H82:X82"/>
    <mergeCell ref="E75:X75"/>
    <mergeCell ref="I80:X80"/>
    <mergeCell ref="E74:X74"/>
    <mergeCell ref="E70:X70"/>
    <mergeCell ref="H60:X60"/>
    <mergeCell ref="F102:X102"/>
    <mergeCell ref="F100:S100"/>
    <mergeCell ref="E81:G81"/>
    <mergeCell ref="H81:X81"/>
    <mergeCell ref="E82:G82"/>
    <mergeCell ref="H83:X83"/>
    <mergeCell ref="E98:X98"/>
    <mergeCell ref="H84:X84"/>
  </mergeCells>
  <hyperlinks>
    <hyperlink ref="H58" r:id="rId1" display="http://support.eias.ru/index.php?a=add&amp;catid=5"/>
    <hyperlink ref="H58:X58" r:id="rId2" tooltip="Кликните по ссылке, чтобы перейти на сайт службы поддержки пользователей" display="http://support.eias.ru/index.php?a=add&amp;catid=5"/>
    <hyperlink ref="H83" r:id="rId3" display="http://eias.ru/?page=show_templates"/>
    <hyperlink ref="H82" r:id="rId4" tooltip="Кликните по ссылке, чтобы написать письмо для технической поддержки" display="sp@eias.ru"/>
    <hyperlink ref="H82:V82" r:id="rId5" tooltip="Кликните по ссылке, чтобы написать письмо в службу поддержки пользователей" display="sp@eias.ru"/>
    <hyperlink ref="E40" r:id="rId6" display="http://www.fstrf.ru/regions/region/showlist"/>
    <hyperlink ref="E40:X40" r:id="rId7" tooltip="http://www.fstrf.ru/regions/region/showlist" display="http://www.fstrf.ru/regions/region/showlist"/>
    <hyperlink ref="H83:X83" r:id="rId8" tooltip="Кликните по гиперссылке, чтобы перейти на web-сайт eias.ru" display="http://eias.ru/?page=show_templates"/>
    <hyperlink ref="I80" r:id="rId9" tooltip="http://eias.ru/files/shablon/manual_loading_through_monitoring.pdf" display="http://eias.ru/files/shablon/manual_loading_through_monitoring.pdf#http://eias.ru/files/shablon/manual_loading_through_monitoring.pdf"/>
    <hyperlink ref="I80:X80" r:id="rId10" tooltip="Кликните по гиперссылке, чтобы перейти к инструкции по загрузке сопроводительных материалов" display="http://eias.ru/files/shablon/manual_loading_through_monitoring.pdf"/>
    <hyperlink ref="H59" r:id="rId11" tooltip="Кликните по ссылке, чтобы перейти на сайт, содержащий необходимые дистрибутивы" display="http://eias.ru/?page=show_distrs#http://eias.ru/?page=show_distrs"/>
    <hyperlink ref="H59:X59" r:id="rId12" tooltip="Кликните по ссылке, чтобы перейти на сайт, содержащий необходимые дистрибутивы" display="http://eias.ru/?page=show_distrs"/>
  </hyperlinks>
  <printOptions/>
  <pageMargins left="0.7" right="0.7" top="0.75" bottom="0.75" header="0.3" footer="0.3"/>
  <pageSetup horizontalDpi="180" verticalDpi="180" orientation="portrait" paperSize="9" r:id="rId16"/>
  <drawing r:id="rId15"/>
  <legacyDrawing r:id="rId14"/>
  <oleObjects>
    <mc:AlternateContent xmlns:mc="http://schemas.openxmlformats.org/markup-compatibility/2006">
      <mc:Choice Requires="x14">
        <oleObject progId="Word.Document.8" shapeId="193537" r:id="rId13">
          <objectPr r:id="rId17">
            <anchor>
              <from>
                <xdr:col>2</xdr:col>
                <xdr:colOff>0</xdr:colOff>
                <xdr:row>6</xdr:row>
                <xdr:rowOff>0</xdr:rowOff>
              </from>
              <to>
                <xdr:col>22</xdr:col>
                <xdr:colOff>66675</xdr:colOff>
                <xdr:row>120</xdr:row>
                <xdr:rowOff>19050</xdr:rowOff>
              </to>
            </anchor>
          </objectPr>
        </oleObject>
      </mc:Choice>
      <mc:Fallback>
        <oleObject progId="Word.Document.8" shapeId="193537" r:id="rId13"/>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90"/>
  <sheetViews>
    <sheetView showGridLines="0" workbookViewId="0" topLeftCell="A1"/>
  </sheetViews>
  <sheetFormatPr defaultColWidth="9.140625" defaultRowHeight="11.25"/>
  <cols>
    <col min="1" max="1" width="30.7109375" style="13" customWidth="1"/>
    <col min="2" max="2" width="80.7109375" style="13" customWidth="1"/>
    <col min="3" max="3" width="30.7109375" style="13" customWidth="1"/>
    <col min="4" max="16384" width="9.140625" style="12" customWidth="1"/>
  </cols>
  <sheetData>
    <row r="1" spans="1:4" ht="24" customHeight="1" thickBot="1">
      <c r="A1" s="10" t="s">
        <v>183</v>
      </c>
      <c r="B1" s="10" t="s">
        <v>184</v>
      </c>
      <c r="C1" s="10" t="s">
        <v>185</v>
      </c>
      <c r="D1" s="11"/>
    </row>
    <row r="2" ht="12" thickTop="1"/>
    <row r="3" spans="1:3" ht="11.25">
      <c r="A3" s="231">
        <v>41695.67841435185</v>
      </c>
      <c r="B3" s="13" t="s">
        <v>1948</v>
      </c>
      <c r="C3" s="13" t="s">
        <v>1949</v>
      </c>
    </row>
    <row r="4" spans="1:3" ht="11.25">
      <c r="A4" s="231">
        <v>41695.67841435185</v>
      </c>
      <c r="B4" s="13" t="s">
        <v>1950</v>
      </c>
      <c r="C4" s="13" t="s">
        <v>1949</v>
      </c>
    </row>
    <row r="5" spans="1:3" ht="90">
      <c r="A5" s="231">
        <v>41695.67841435185</v>
      </c>
      <c r="B5" s="13" t="s">
        <v>1951</v>
      </c>
      <c r="C5" s="13" t="s">
        <v>1949</v>
      </c>
    </row>
    <row r="6" spans="1:3" ht="11.25">
      <c r="A6" s="231">
        <v>41695.67841435185</v>
      </c>
      <c r="B6" s="13" t="s">
        <v>1952</v>
      </c>
      <c r="C6" s="13" t="s">
        <v>1949</v>
      </c>
    </row>
    <row r="7" spans="1:3" ht="11.25">
      <c r="A7" s="231">
        <v>41695.6784375</v>
      </c>
      <c r="B7" s="13" t="s">
        <v>1953</v>
      </c>
      <c r="C7" s="13" t="s">
        <v>1949</v>
      </c>
    </row>
    <row r="8" spans="1:3" ht="45">
      <c r="A8" s="231">
        <v>41695.678506944445</v>
      </c>
      <c r="B8" s="13" t="s">
        <v>1954</v>
      </c>
      <c r="C8" s="13" t="s">
        <v>1949</v>
      </c>
    </row>
    <row r="9" spans="1:3" ht="45">
      <c r="A9" s="231">
        <v>41695.67863425926</v>
      </c>
      <c r="B9" s="13" t="s">
        <v>1955</v>
      </c>
      <c r="C9" s="13" t="s">
        <v>1949</v>
      </c>
    </row>
    <row r="10" spans="1:3" ht="11.25">
      <c r="A10" s="231">
        <v>41695.67863425926</v>
      </c>
      <c r="B10" s="13" t="s">
        <v>1956</v>
      </c>
      <c r="C10" s="13" t="s">
        <v>1949</v>
      </c>
    </row>
    <row r="11" spans="1:3" ht="11.25">
      <c r="A11" s="231">
        <v>41695.67863425926</v>
      </c>
      <c r="B11" s="13" t="s">
        <v>1957</v>
      </c>
      <c r="C11" s="13" t="s">
        <v>1958</v>
      </c>
    </row>
    <row r="12" spans="1:3" ht="11.25">
      <c r="A12" s="231">
        <v>41695.67878472222</v>
      </c>
      <c r="B12" s="13" t="s">
        <v>1948</v>
      </c>
      <c r="C12" s="13" t="s">
        <v>1949</v>
      </c>
    </row>
    <row r="13" spans="1:3" ht="11.25">
      <c r="A13" s="231">
        <v>41695.67878472222</v>
      </c>
      <c r="B13" s="13" t="s">
        <v>1950</v>
      </c>
      <c r="C13" s="13" t="s">
        <v>1949</v>
      </c>
    </row>
    <row r="14" spans="1:3" ht="90">
      <c r="A14" s="231">
        <v>41695.67878472222</v>
      </c>
      <c r="B14" s="13" t="s">
        <v>1951</v>
      </c>
      <c r="C14" s="13" t="s">
        <v>1949</v>
      </c>
    </row>
    <row r="15" spans="1:3" ht="11.25">
      <c r="A15" s="231">
        <v>41695.67878472222</v>
      </c>
      <c r="B15" s="13" t="s">
        <v>1952</v>
      </c>
      <c r="C15" s="13" t="s">
        <v>1949</v>
      </c>
    </row>
    <row r="16" spans="1:3" ht="11.25">
      <c r="A16" s="231">
        <v>41695.6787962963</v>
      </c>
      <c r="B16" s="13" t="s">
        <v>1953</v>
      </c>
      <c r="C16" s="13" t="s">
        <v>1949</v>
      </c>
    </row>
    <row r="17" spans="1:3" ht="45">
      <c r="A17" s="231">
        <v>41695.67884259259</v>
      </c>
      <c r="B17" s="13" t="s">
        <v>1954</v>
      </c>
      <c r="C17" s="13" t="s">
        <v>1949</v>
      </c>
    </row>
    <row r="18" spans="1:3" ht="45">
      <c r="A18" s="231">
        <v>41695.67894675926</v>
      </c>
      <c r="B18" s="13" t="s">
        <v>1955</v>
      </c>
      <c r="C18" s="13" t="s">
        <v>1949</v>
      </c>
    </row>
    <row r="19" spans="1:3" ht="11.25">
      <c r="A19" s="231">
        <v>41695.67894675926</v>
      </c>
      <c r="B19" s="13" t="s">
        <v>1956</v>
      </c>
      <c r="C19" s="13" t="s">
        <v>1949</v>
      </c>
    </row>
    <row r="20" spans="1:3" ht="45">
      <c r="A20" s="231">
        <v>41695.679074074076</v>
      </c>
      <c r="B20" s="13" t="s">
        <v>1959</v>
      </c>
      <c r="C20" s="13" t="s">
        <v>1949</v>
      </c>
    </row>
    <row r="21" spans="1:3" ht="22.5">
      <c r="A21" s="231">
        <v>41695.67921296296</v>
      </c>
      <c r="B21" s="13" t="s">
        <v>1962</v>
      </c>
      <c r="C21" s="13" t="s">
        <v>1949</v>
      </c>
    </row>
    <row r="22" spans="1:3" ht="11.25">
      <c r="A22" s="231">
        <v>41751.61928240741</v>
      </c>
      <c r="B22" s="13" t="s">
        <v>1948</v>
      </c>
      <c r="C22" s="13" t="s">
        <v>1949</v>
      </c>
    </row>
    <row r="23" spans="1:3" ht="11.25">
      <c r="A23" s="231">
        <v>41751.61928240741</v>
      </c>
      <c r="B23" s="13" t="s">
        <v>1963</v>
      </c>
      <c r="C23" s="13" t="s">
        <v>1949</v>
      </c>
    </row>
    <row r="24" spans="1:3" ht="191.25">
      <c r="A24" s="231">
        <v>41751.61928240741</v>
      </c>
      <c r="B24" s="13" t="s">
        <v>1964</v>
      </c>
      <c r="C24" s="13" t="s">
        <v>1949</v>
      </c>
    </row>
    <row r="25" spans="1:3" ht="11.25">
      <c r="A25" s="231">
        <v>41751.61928240741</v>
      </c>
      <c r="B25" s="13" t="s">
        <v>1965</v>
      </c>
      <c r="C25" s="13" t="s">
        <v>1949</v>
      </c>
    </row>
    <row r="26" spans="1:3" ht="11.25">
      <c r="A26" s="231">
        <v>41751.61939814815</v>
      </c>
      <c r="B26" s="13" t="s">
        <v>1953</v>
      </c>
      <c r="C26" s="13" t="s">
        <v>1949</v>
      </c>
    </row>
    <row r="27" spans="1:3" ht="22.5">
      <c r="A27" s="231">
        <v>41751.61949074074</v>
      </c>
      <c r="B27" s="13" t="s">
        <v>1966</v>
      </c>
      <c r="C27" s="13" t="s">
        <v>1949</v>
      </c>
    </row>
    <row r="28" spans="1:3" ht="22.5">
      <c r="A28" s="231">
        <v>41751.61956018519</v>
      </c>
      <c r="B28" s="13" t="s">
        <v>1967</v>
      </c>
      <c r="C28" s="13" t="s">
        <v>1949</v>
      </c>
    </row>
    <row r="29" spans="1:3" ht="11.25">
      <c r="A29" s="231">
        <v>41751.61956018519</v>
      </c>
      <c r="B29" s="13" t="s">
        <v>1956</v>
      </c>
      <c r="C29" s="13" t="s">
        <v>1949</v>
      </c>
    </row>
    <row r="30" spans="1:3" ht="22.5">
      <c r="A30" s="231">
        <v>41751.61966435185</v>
      </c>
      <c r="B30" s="13" t="s">
        <v>1968</v>
      </c>
      <c r="C30" s="13" t="s">
        <v>1949</v>
      </c>
    </row>
    <row r="31" spans="1:3" ht="22.5">
      <c r="A31" s="231">
        <v>41751.619780092595</v>
      </c>
      <c r="B31" s="13" t="s">
        <v>1972</v>
      </c>
      <c r="C31" s="13" t="s">
        <v>1949</v>
      </c>
    </row>
    <row r="32" spans="1:3" ht="11.25">
      <c r="A32" s="231">
        <v>41751.620405092595</v>
      </c>
      <c r="B32" s="13" t="s">
        <v>1948</v>
      </c>
      <c r="C32" s="13" t="s">
        <v>1949</v>
      </c>
    </row>
    <row r="33" spans="1:3" ht="11.25">
      <c r="A33" s="231">
        <v>41751.620405092595</v>
      </c>
      <c r="B33" s="13" t="s">
        <v>1973</v>
      </c>
      <c r="C33" s="13" t="s">
        <v>1949</v>
      </c>
    </row>
    <row r="34" spans="1:3" ht="11.25">
      <c r="A34" s="231">
        <v>41767.39732638889</v>
      </c>
      <c r="B34" s="13" t="s">
        <v>1948</v>
      </c>
      <c r="C34" s="13" t="s">
        <v>1949</v>
      </c>
    </row>
    <row r="35" spans="1:3" ht="11.25">
      <c r="A35" s="231">
        <v>41767.39732638889</v>
      </c>
      <c r="B35" s="13" t="s">
        <v>1974</v>
      </c>
      <c r="C35" s="13" t="s">
        <v>1949</v>
      </c>
    </row>
    <row r="36" spans="1:3" ht="247.5">
      <c r="A36" s="231">
        <v>41767.39732638889</v>
      </c>
      <c r="B36" s="13" t="s">
        <v>860</v>
      </c>
      <c r="C36" s="13" t="s">
        <v>1949</v>
      </c>
    </row>
    <row r="37" spans="1:3" ht="11.25">
      <c r="A37" s="231">
        <v>41767.39733796296</v>
      </c>
      <c r="B37" s="13" t="s">
        <v>861</v>
      </c>
      <c r="C37" s="13" t="s">
        <v>1949</v>
      </c>
    </row>
    <row r="38" spans="1:3" ht="11.25">
      <c r="A38" s="231">
        <v>41767.39739583333</v>
      </c>
      <c r="B38" s="13" t="s">
        <v>1953</v>
      </c>
      <c r="C38" s="13" t="s">
        <v>1949</v>
      </c>
    </row>
    <row r="39" spans="1:3" ht="33.75">
      <c r="A39" s="231">
        <v>41767.3975462963</v>
      </c>
      <c r="B39" s="13" t="s">
        <v>862</v>
      </c>
      <c r="C39" s="13" t="s">
        <v>1949</v>
      </c>
    </row>
    <row r="40" spans="1:3" ht="22.5">
      <c r="A40" s="231">
        <v>41767.397685185184</v>
      </c>
      <c r="B40" s="13" t="s">
        <v>863</v>
      </c>
      <c r="C40" s="13" t="s">
        <v>1949</v>
      </c>
    </row>
    <row r="41" spans="1:3" ht="11.25">
      <c r="A41" s="231">
        <v>41767.397685185184</v>
      </c>
      <c r="B41" s="13" t="s">
        <v>1956</v>
      </c>
      <c r="C41" s="13" t="s">
        <v>1949</v>
      </c>
    </row>
    <row r="42" spans="1:3" ht="33.75">
      <c r="A42" s="231">
        <v>41767.397824074076</v>
      </c>
      <c r="B42" s="13" t="s">
        <v>864</v>
      </c>
      <c r="C42" s="13" t="s">
        <v>1949</v>
      </c>
    </row>
    <row r="43" spans="1:3" ht="22.5">
      <c r="A43" s="231">
        <v>41767.397986111115</v>
      </c>
      <c r="B43" s="13" t="s">
        <v>865</v>
      </c>
      <c r="C43" s="13" t="s">
        <v>1949</v>
      </c>
    </row>
    <row r="44" spans="1:3" ht="11.25">
      <c r="A44" s="231">
        <v>41767.40136574074</v>
      </c>
      <c r="B44" s="13" t="s">
        <v>1948</v>
      </c>
      <c r="C44" s="13" t="s">
        <v>1949</v>
      </c>
    </row>
    <row r="45" spans="1:3" ht="11.25">
      <c r="A45" s="231">
        <v>41767.40136574074</v>
      </c>
      <c r="B45" s="13" t="s">
        <v>866</v>
      </c>
      <c r="C45" s="13" t="s">
        <v>1949</v>
      </c>
    </row>
    <row r="46" spans="1:3" ht="11.25">
      <c r="A46" s="231">
        <v>41767.6075</v>
      </c>
      <c r="B46" s="13" t="s">
        <v>1948</v>
      </c>
      <c r="C46" s="13" t="s">
        <v>1949</v>
      </c>
    </row>
    <row r="47" spans="1:3" ht="11.25">
      <c r="A47" s="231">
        <v>41767.6075</v>
      </c>
      <c r="B47" s="13" t="s">
        <v>866</v>
      </c>
      <c r="C47" s="13" t="s">
        <v>1949</v>
      </c>
    </row>
    <row r="48" spans="1:3" ht="11.25">
      <c r="A48" s="231">
        <v>41767.65368055556</v>
      </c>
      <c r="B48" s="13" t="s">
        <v>1948</v>
      </c>
      <c r="C48" s="13" t="s">
        <v>1949</v>
      </c>
    </row>
    <row r="49" spans="1:3" ht="11.25">
      <c r="A49" s="231">
        <v>41767.65368055556</v>
      </c>
      <c r="B49" s="13" t="s">
        <v>866</v>
      </c>
      <c r="C49" s="13" t="s">
        <v>1949</v>
      </c>
    </row>
    <row r="50" spans="1:3" ht="11.25">
      <c r="A50" s="231">
        <v>42082.69934027778</v>
      </c>
      <c r="B50" s="13" t="s">
        <v>1948</v>
      </c>
      <c r="C50" s="13" t="s">
        <v>1949</v>
      </c>
    </row>
    <row r="51" spans="1:3" ht="11.25">
      <c r="A51" s="231">
        <v>42082.69934027778</v>
      </c>
      <c r="B51" s="13" t="s">
        <v>1227</v>
      </c>
      <c r="C51" s="13" t="s">
        <v>1949</v>
      </c>
    </row>
    <row r="52" spans="1:3" ht="292.5">
      <c r="A52" s="231">
        <v>42082.69934027778</v>
      </c>
      <c r="B52" s="13" t="s">
        <v>1228</v>
      </c>
      <c r="C52" s="13" t="s">
        <v>1949</v>
      </c>
    </row>
    <row r="53" spans="1:3" ht="11.25">
      <c r="A53" s="231">
        <v>42082.69934027778</v>
      </c>
      <c r="B53" s="13" t="s">
        <v>1229</v>
      </c>
      <c r="C53" s="13" t="s">
        <v>1949</v>
      </c>
    </row>
    <row r="54" spans="1:3" ht="11.25">
      <c r="A54" s="231">
        <v>42082.69935185185</v>
      </c>
      <c r="B54" s="13" t="s">
        <v>1230</v>
      </c>
      <c r="C54" s="13" t="s">
        <v>314</v>
      </c>
    </row>
    <row r="55" spans="1:3" ht="11.25">
      <c r="A55" s="231">
        <v>42122.553819444445</v>
      </c>
      <c r="B55" s="13" t="s">
        <v>1948</v>
      </c>
      <c r="C55" s="13" t="s">
        <v>1949</v>
      </c>
    </row>
    <row r="56" spans="1:3" ht="11.25">
      <c r="A56" s="231">
        <v>42122.55383101852</v>
      </c>
      <c r="B56" s="13" t="s">
        <v>1227</v>
      </c>
      <c r="C56" s="13" t="s">
        <v>1949</v>
      </c>
    </row>
    <row r="57" spans="1:3" ht="292.5">
      <c r="A57" s="231">
        <v>42122.55383101852</v>
      </c>
      <c r="B57" s="13" t="s">
        <v>1228</v>
      </c>
      <c r="C57" s="13" t="s">
        <v>1949</v>
      </c>
    </row>
    <row r="58" spans="1:3" ht="11.25">
      <c r="A58" s="231">
        <v>42122.55383101852</v>
      </c>
      <c r="B58" s="13" t="s">
        <v>1229</v>
      </c>
      <c r="C58" s="13" t="s">
        <v>1949</v>
      </c>
    </row>
    <row r="59" spans="1:3" ht="11.25">
      <c r="A59" s="231">
        <v>42122.55385416667</v>
      </c>
      <c r="B59" s="13" t="s">
        <v>1953</v>
      </c>
      <c r="C59" s="13" t="s">
        <v>1949</v>
      </c>
    </row>
    <row r="60" spans="1:3" ht="33.75">
      <c r="A60" s="231">
        <v>42122.55388888889</v>
      </c>
      <c r="B60" s="13" t="s">
        <v>2213</v>
      </c>
      <c r="C60" s="13" t="s">
        <v>1949</v>
      </c>
    </row>
    <row r="61" spans="1:3" ht="33.75">
      <c r="A61" s="231">
        <v>42122.55409722222</v>
      </c>
      <c r="B61" s="13" t="s">
        <v>2214</v>
      </c>
      <c r="C61" s="13" t="s">
        <v>1949</v>
      </c>
    </row>
    <row r="62" spans="1:3" ht="11.25">
      <c r="A62" s="231">
        <v>42122.55409722222</v>
      </c>
      <c r="B62" s="13" t="s">
        <v>1956</v>
      </c>
      <c r="C62" s="13" t="s">
        <v>1949</v>
      </c>
    </row>
    <row r="63" spans="1:3" ht="11.25">
      <c r="A63" s="231">
        <v>42122.56215277778</v>
      </c>
      <c r="B63" s="13" t="s">
        <v>1948</v>
      </c>
      <c r="C63" s="13" t="s">
        <v>1949</v>
      </c>
    </row>
    <row r="64" spans="1:3" ht="11.25">
      <c r="A64" s="231">
        <v>42122.56215277778</v>
      </c>
      <c r="B64" s="13" t="s">
        <v>1927</v>
      </c>
      <c r="C64" s="13" t="s">
        <v>1949</v>
      </c>
    </row>
    <row r="65" spans="1:3" ht="11.25">
      <c r="A65" s="231">
        <v>42122.563888888886</v>
      </c>
      <c r="B65" s="13" t="s">
        <v>1948</v>
      </c>
      <c r="C65" s="13" t="s">
        <v>1949</v>
      </c>
    </row>
    <row r="66" spans="1:3" ht="11.25">
      <c r="A66" s="231">
        <v>42122.563888888886</v>
      </c>
      <c r="B66" s="13" t="s">
        <v>1927</v>
      </c>
      <c r="C66" s="13" t="s">
        <v>1949</v>
      </c>
    </row>
    <row r="67" spans="1:3" ht="11.25">
      <c r="A67" s="231">
        <v>42123.65247685185</v>
      </c>
      <c r="B67" s="13" t="s">
        <v>1948</v>
      </c>
      <c r="C67" s="13" t="s">
        <v>1949</v>
      </c>
    </row>
    <row r="68" spans="1:3" ht="11.25">
      <c r="A68" s="231">
        <v>42123.65247685185</v>
      </c>
      <c r="B68" s="13" t="s">
        <v>1927</v>
      </c>
      <c r="C68" s="13" t="s">
        <v>1949</v>
      </c>
    </row>
    <row r="69" spans="1:3" ht="11.25">
      <c r="A69" s="231">
        <v>42124.474641203706</v>
      </c>
      <c r="B69" s="13" t="s">
        <v>1948</v>
      </c>
      <c r="C69" s="13" t="s">
        <v>1949</v>
      </c>
    </row>
    <row r="70" spans="1:3" ht="11.25">
      <c r="A70" s="231">
        <v>42124.474652777775</v>
      </c>
      <c r="B70" s="13" t="s">
        <v>1927</v>
      </c>
      <c r="C70" s="13" t="s">
        <v>1949</v>
      </c>
    </row>
    <row r="71" spans="1:3" ht="11.25">
      <c r="A71" s="231">
        <v>42485.36516203704</v>
      </c>
      <c r="B71" s="13" t="s">
        <v>1948</v>
      </c>
      <c r="C71" s="13" t="s">
        <v>1949</v>
      </c>
    </row>
    <row r="72" spans="1:3" ht="11.25">
      <c r="A72" s="231">
        <v>42485.365381944444</v>
      </c>
      <c r="B72" s="13" t="s">
        <v>2288</v>
      </c>
      <c r="C72" s="13" t="s">
        <v>1949</v>
      </c>
    </row>
    <row r="73" spans="1:3" ht="11.25">
      <c r="A73" s="231">
        <v>42485.395578703705</v>
      </c>
      <c r="B73" s="13" t="s">
        <v>1948</v>
      </c>
      <c r="C73" s="13" t="s">
        <v>1949</v>
      </c>
    </row>
    <row r="74" spans="1:3" ht="11.25">
      <c r="A74" s="231">
        <v>42485.395578703705</v>
      </c>
      <c r="B74" s="13" t="s">
        <v>1927</v>
      </c>
      <c r="C74" s="13" t="s">
        <v>1949</v>
      </c>
    </row>
    <row r="75" spans="1:3" ht="11.25">
      <c r="A75" s="231">
        <v>42485.400555555556</v>
      </c>
      <c r="B75" s="13" t="s">
        <v>1948</v>
      </c>
      <c r="C75" s="13" t="s">
        <v>1949</v>
      </c>
    </row>
    <row r="76" spans="1:3" ht="11.25">
      <c r="A76" s="231">
        <v>42485.400775462964</v>
      </c>
      <c r="B76" s="13" t="s">
        <v>2288</v>
      </c>
      <c r="C76" s="13" t="s">
        <v>1949</v>
      </c>
    </row>
    <row r="77" spans="1:3" ht="11.25">
      <c r="A77" s="231">
        <v>42485.40565972222</v>
      </c>
      <c r="B77" s="13" t="s">
        <v>1948</v>
      </c>
      <c r="C77" s="13" t="s">
        <v>1949</v>
      </c>
    </row>
    <row r="78" spans="1:3" ht="11.25">
      <c r="A78" s="231">
        <v>42485.4056712963</v>
      </c>
      <c r="B78" s="13" t="s">
        <v>1927</v>
      </c>
      <c r="C78" s="13" t="s">
        <v>1949</v>
      </c>
    </row>
    <row r="79" spans="1:3" ht="11.25">
      <c r="A79" s="231">
        <v>42485.41722222222</v>
      </c>
      <c r="B79" s="13" t="s">
        <v>1948</v>
      </c>
      <c r="C79" s="13" t="s">
        <v>1949</v>
      </c>
    </row>
    <row r="80" spans="1:3" ht="11.25">
      <c r="A80" s="231">
        <v>42485.41744212963</v>
      </c>
      <c r="B80" s="13" t="s">
        <v>2288</v>
      </c>
      <c r="C80" s="13" t="s">
        <v>1949</v>
      </c>
    </row>
    <row r="81" spans="1:3" ht="11.25">
      <c r="A81" s="231">
        <v>42485.43980324074</v>
      </c>
      <c r="B81" s="13" t="s">
        <v>1948</v>
      </c>
      <c r="C81" s="13" t="s">
        <v>1949</v>
      </c>
    </row>
    <row r="82" spans="1:3" ht="11.25">
      <c r="A82" s="231">
        <v>42485.43981481482</v>
      </c>
      <c r="B82" s="13" t="s">
        <v>1927</v>
      </c>
      <c r="C82" s="13" t="s">
        <v>1949</v>
      </c>
    </row>
    <row r="83" spans="1:3" ht="11.25">
      <c r="A83" s="231">
        <v>42485.54008101852</v>
      </c>
      <c r="B83" s="13" t="s">
        <v>1948</v>
      </c>
      <c r="C83" s="13" t="s">
        <v>1949</v>
      </c>
    </row>
    <row r="84" spans="1:3" ht="11.25">
      <c r="A84" s="231">
        <v>42485.54008101852</v>
      </c>
      <c r="B84" s="13" t="s">
        <v>1927</v>
      </c>
      <c r="C84" s="13" t="s">
        <v>1949</v>
      </c>
    </row>
    <row r="85" spans="1:3" ht="11.25">
      <c r="A85" s="231">
        <v>42598.38521990741</v>
      </c>
      <c r="B85" s="13" t="s">
        <v>1948</v>
      </c>
      <c r="C85" s="13" t="s">
        <v>1949</v>
      </c>
    </row>
    <row r="86" spans="1:3" ht="11.25">
      <c r="A86" s="231">
        <v>42598.38521990741</v>
      </c>
      <c r="B86" s="13" t="s">
        <v>1927</v>
      </c>
      <c r="C86" s="13" t="s">
        <v>1949</v>
      </c>
    </row>
    <row r="87" spans="1:3" ht="11.25">
      <c r="A87" s="231">
        <v>42598.47693287037</v>
      </c>
      <c r="B87" s="13" t="s">
        <v>1948</v>
      </c>
      <c r="C87" s="13" t="s">
        <v>1949</v>
      </c>
    </row>
    <row r="88" spans="1:3" ht="11.25">
      <c r="A88" s="231">
        <v>42598.47693287037</v>
      </c>
      <c r="B88" s="13" t="s">
        <v>1927</v>
      </c>
      <c r="C88" s="13" t="s">
        <v>1949</v>
      </c>
    </row>
    <row r="89" spans="1:3" ht="11.25">
      <c r="A89" s="231">
        <v>42803.66986111111</v>
      </c>
      <c r="B89" s="13" t="s">
        <v>1948</v>
      </c>
      <c r="C89" s="13" t="s">
        <v>1949</v>
      </c>
    </row>
    <row r="90" spans="1:3" ht="11.25">
      <c r="A90" s="231">
        <v>42803.66986111111</v>
      </c>
      <c r="B90" s="13" t="s">
        <v>1927</v>
      </c>
      <c r="C90" s="13" t="s">
        <v>1949</v>
      </c>
    </row>
  </sheetData>
  <sheetProtection password="FA9C" sheet="1" objects="1" scenarios="1" formatColumns="0" formatRows="0" autoFilter="0"/>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indexed="31"/>
  </sheetPr>
  <dimension ref="A1:J54"/>
  <sheetViews>
    <sheetView showGridLines="0" workbookViewId="0" topLeftCell="D10">
      <selection activeCell="K13" sqref="K13"/>
    </sheetView>
  </sheetViews>
  <sheetFormatPr defaultColWidth="9.140625" defaultRowHeight="11.25"/>
  <cols>
    <col min="1" max="2" width="10.7109375" style="194" hidden="1" customWidth="1"/>
    <col min="3" max="3" width="3.7109375" style="23" hidden="1" customWidth="1"/>
    <col min="4" max="4" width="3.7109375" style="28" customWidth="1"/>
    <col min="5" max="5" width="33.140625" style="28" customWidth="1"/>
    <col min="6" max="6" width="50.7109375" style="28" customWidth="1"/>
    <col min="7" max="7" width="3.7109375" style="27" customWidth="1"/>
    <col min="8" max="8" width="9.140625" style="28" customWidth="1"/>
    <col min="9" max="9" width="9.140625" style="98" customWidth="1"/>
    <col min="10" max="16384" width="9.140625" style="28" customWidth="1"/>
  </cols>
  <sheetData>
    <row r="1" spans="1:9" s="21" customFormat="1" ht="13.5" customHeight="1" hidden="1">
      <c r="A1" s="193"/>
      <c r="B1" s="194"/>
      <c r="F1" s="70">
        <v>30814015</v>
      </c>
      <c r="G1" s="22"/>
      <c r="I1" s="98"/>
    </row>
    <row r="2" spans="1:9" s="21" customFormat="1" ht="12" customHeight="1" hidden="1">
      <c r="A2" s="193"/>
      <c r="B2" s="194"/>
      <c r="G2" s="22"/>
      <c r="I2" s="98"/>
    </row>
    <row r="3" ht="11.25" hidden="1"/>
    <row r="4" spans="4:6" ht="15.75" customHeight="1">
      <c r="D4" s="24"/>
      <c r="E4" s="25"/>
      <c r="F4" s="26" t="str">
        <f>version</f>
        <v>Версия 2.1.5</v>
      </c>
    </row>
    <row r="5" spans="4:7" ht="45.75" customHeight="1">
      <c r="D5" s="29"/>
      <c r="E5" s="262" t="s">
        <v>467</v>
      </c>
      <c r="F5" s="262"/>
      <c r="G5" s="30"/>
    </row>
    <row r="6" spans="4:7" ht="11.25">
      <c r="D6" s="24"/>
      <c r="E6" s="31"/>
      <c r="F6" s="32"/>
      <c r="G6" s="30"/>
    </row>
    <row r="7" spans="4:7" ht="19.5">
      <c r="D7" s="29"/>
      <c r="E7" s="31" t="s">
        <v>162</v>
      </c>
      <c r="F7" s="72" t="s">
        <v>1369</v>
      </c>
      <c r="G7" s="30"/>
    </row>
    <row r="8" spans="1:7" ht="11.25">
      <c r="A8" s="195"/>
      <c r="D8" s="33"/>
      <c r="E8" s="31"/>
      <c r="F8" s="34"/>
      <c r="G8" s="35"/>
    </row>
    <row r="9" spans="4:7" ht="19.5">
      <c r="D9" s="29"/>
      <c r="E9" s="57" t="s">
        <v>1521</v>
      </c>
      <c r="F9" s="97" t="s">
        <v>1487</v>
      </c>
      <c r="G9" s="24"/>
    </row>
    <row r="10" spans="1:7" ht="11.25">
      <c r="A10" s="195"/>
      <c r="D10" s="33"/>
      <c r="E10" s="31"/>
      <c r="F10" s="34"/>
      <c r="G10" s="35"/>
    </row>
    <row r="11" spans="4:7" ht="45">
      <c r="D11" s="29"/>
      <c r="E11" s="57" t="s">
        <v>435</v>
      </c>
      <c r="F11" s="136" t="s">
        <v>200</v>
      </c>
      <c r="G11" s="24"/>
    </row>
    <row r="12" spans="4:7" ht="11.25" customHeight="1">
      <c r="D12" s="29"/>
      <c r="E12" s="31"/>
      <c r="F12" s="34"/>
      <c r="G12" s="24"/>
    </row>
    <row r="13" spans="1:7" ht="22.5">
      <c r="A13" s="194" t="s">
        <v>201</v>
      </c>
      <c r="D13" s="29"/>
      <c r="E13" s="57" t="s">
        <v>406</v>
      </c>
      <c r="F13" s="136" t="s">
        <v>201</v>
      </c>
      <c r="G13" s="24"/>
    </row>
    <row r="14" spans="1:7" ht="11.25">
      <c r="A14" s="195"/>
      <c r="D14" s="33"/>
      <c r="E14" s="31"/>
      <c r="F14" s="34"/>
      <c r="G14" s="35"/>
    </row>
    <row r="15" spans="1:7" ht="20.1" customHeight="1">
      <c r="A15" s="195"/>
      <c r="D15" s="33"/>
      <c r="E15" s="31"/>
      <c r="F15" s="58" t="s">
        <v>407</v>
      </c>
      <c r="G15" s="35"/>
    </row>
    <row r="16" spans="1:7" ht="22.5">
      <c r="A16" s="196" t="s">
        <v>2289</v>
      </c>
      <c r="D16" s="29"/>
      <c r="E16" s="57" t="s">
        <v>408</v>
      </c>
      <c r="F16" s="131" t="s">
        <v>2289</v>
      </c>
      <c r="G16" s="35"/>
    </row>
    <row r="17" spans="1:7" ht="22.5">
      <c r="A17" s="194" t="s">
        <v>2290</v>
      </c>
      <c r="D17" s="29"/>
      <c r="E17" s="135" t="s">
        <v>409</v>
      </c>
      <c r="F17" s="131" t="s">
        <v>2290</v>
      </c>
      <c r="G17" s="24"/>
    </row>
    <row r="18" spans="1:7" ht="11.25">
      <c r="A18" s="195"/>
      <c r="D18" s="33"/>
      <c r="E18" s="31"/>
      <c r="F18" s="34"/>
      <c r="G18" s="35"/>
    </row>
    <row r="19" spans="4:7" ht="33.75">
      <c r="D19" s="29"/>
      <c r="E19" s="57" t="s">
        <v>1450</v>
      </c>
      <c r="F19" s="136" t="s">
        <v>201</v>
      </c>
      <c r="G19" s="24"/>
    </row>
    <row r="20" spans="3:7" ht="30" customHeight="1">
      <c r="C20" s="37"/>
      <c r="D20" s="33"/>
      <c r="E20" s="39"/>
      <c r="F20" s="34"/>
      <c r="G20" s="36"/>
    </row>
    <row r="21" spans="3:10" ht="19.5">
      <c r="C21" s="37"/>
      <c r="D21" s="38"/>
      <c r="E21" s="39" t="s">
        <v>194</v>
      </c>
      <c r="F21" s="47" t="s">
        <v>3367</v>
      </c>
      <c r="G21" s="36"/>
      <c r="J21" s="45"/>
    </row>
    <row r="22" spans="3:10" ht="19.5">
      <c r="C22" s="37"/>
      <c r="D22" s="38"/>
      <c r="E22" s="83" t="s">
        <v>1489</v>
      </c>
      <c r="F22" s="95"/>
      <c r="G22" s="36"/>
      <c r="J22" s="45"/>
    </row>
    <row r="23" spans="3:10" ht="19.5">
      <c r="C23" s="37"/>
      <c r="D23" s="38"/>
      <c r="E23" s="39" t="s">
        <v>163</v>
      </c>
      <c r="F23" s="47" t="s">
        <v>3368</v>
      </c>
      <c r="G23" s="36"/>
      <c r="J23" s="45"/>
    </row>
    <row r="24" spans="3:10" ht="19.5">
      <c r="C24" s="37"/>
      <c r="D24" s="38"/>
      <c r="E24" s="39" t="s">
        <v>164</v>
      </c>
      <c r="F24" s="47" t="s">
        <v>2257</v>
      </c>
      <c r="G24" s="36"/>
      <c r="H24" s="40"/>
      <c r="J24" s="45"/>
    </row>
    <row r="25" spans="1:7" ht="3.75" customHeight="1">
      <c r="A25" s="195"/>
      <c r="D25" s="33"/>
      <c r="E25" s="31"/>
      <c r="F25" s="34"/>
      <c r="G25" s="35"/>
    </row>
    <row r="26" spans="4:7" ht="19.5">
      <c r="D26" s="29"/>
      <c r="E26" s="43" t="s">
        <v>196</v>
      </c>
      <c r="F26" s="47" t="s">
        <v>2352</v>
      </c>
      <c r="G26" s="24"/>
    </row>
    <row r="27" spans="1:7" ht="3.75" customHeight="1">
      <c r="A27" s="195"/>
      <c r="D27" s="33"/>
      <c r="E27" s="31"/>
      <c r="F27" s="34"/>
      <c r="G27" s="35"/>
    </row>
    <row r="28" spans="1:7" ht="20.1" customHeight="1">
      <c r="A28" s="195"/>
      <c r="D28" s="33"/>
      <c r="E28" s="57" t="s">
        <v>410</v>
      </c>
      <c r="F28" s="137" t="s">
        <v>1490</v>
      </c>
      <c r="G28" s="35"/>
    </row>
    <row r="29" spans="1:7" ht="3" customHeight="1">
      <c r="A29" s="195"/>
      <c r="D29" s="33"/>
      <c r="E29" s="31"/>
      <c r="F29" s="34"/>
      <c r="G29" s="35"/>
    </row>
    <row r="30" spans="1:7" ht="33.75">
      <c r="A30" s="195"/>
      <c r="D30" s="33"/>
      <c r="E30" s="57" t="s">
        <v>411</v>
      </c>
      <c r="F30" s="136" t="s">
        <v>201</v>
      </c>
      <c r="G30" s="35"/>
    </row>
    <row r="31" spans="1:7" ht="3" customHeight="1">
      <c r="A31" s="195"/>
      <c r="D31" s="33"/>
      <c r="E31" s="31"/>
      <c r="F31" s="34"/>
      <c r="G31" s="35"/>
    </row>
    <row r="32" spans="1:7" ht="19.9" customHeight="1">
      <c r="A32" s="197" t="s">
        <v>1932</v>
      </c>
      <c r="D32" s="33"/>
      <c r="E32" s="57" t="s">
        <v>412</v>
      </c>
      <c r="F32" s="137" t="s">
        <v>1934</v>
      </c>
      <c r="G32" s="35"/>
    </row>
    <row r="33" spans="1:7" ht="3" customHeight="1">
      <c r="A33" s="195"/>
      <c r="D33" s="33"/>
      <c r="E33" s="31"/>
      <c r="F33" s="34"/>
      <c r="G33" s="35"/>
    </row>
    <row r="34" spans="1:7" ht="19.5" customHeight="1">
      <c r="A34" s="195"/>
      <c r="D34" s="33"/>
      <c r="E34" s="59" t="s">
        <v>413</v>
      </c>
      <c r="F34" s="136" t="s">
        <v>201</v>
      </c>
      <c r="G34" s="35"/>
    </row>
    <row r="35" spans="1:7" ht="3.75" customHeight="1">
      <c r="A35" s="195"/>
      <c r="D35" s="33"/>
      <c r="E35" s="31"/>
      <c r="F35" s="34"/>
      <c r="G35" s="35"/>
    </row>
    <row r="36" spans="1:7" ht="20.1" customHeight="1">
      <c r="A36" s="195"/>
      <c r="D36" s="33"/>
      <c r="E36" s="57" t="s">
        <v>463</v>
      </c>
      <c r="F36" s="137" t="s">
        <v>465</v>
      </c>
      <c r="G36" s="35"/>
    </row>
    <row r="37" spans="1:7" ht="11.25">
      <c r="A37" s="195"/>
      <c r="D37" s="33"/>
      <c r="E37" s="31"/>
      <c r="F37" s="34"/>
      <c r="G37" s="35"/>
    </row>
    <row r="38" spans="1:7" ht="20.1" customHeight="1">
      <c r="A38" s="198"/>
      <c r="D38" s="24"/>
      <c r="F38" s="58" t="s">
        <v>197</v>
      </c>
      <c r="G38" s="35"/>
    </row>
    <row r="39" spans="1:7" ht="19.5">
      <c r="A39" s="198"/>
      <c r="B39" s="199"/>
      <c r="D39" s="42"/>
      <c r="E39" s="41" t="s">
        <v>192</v>
      </c>
      <c r="F39" s="230" t="s">
        <v>309</v>
      </c>
      <c r="G39" s="35"/>
    </row>
    <row r="40" spans="1:7" ht="19.5">
      <c r="A40" s="198"/>
      <c r="B40" s="199"/>
      <c r="D40" s="42"/>
      <c r="E40" s="41" t="s">
        <v>193</v>
      </c>
      <c r="F40" s="230" t="s">
        <v>309</v>
      </c>
      <c r="G40" s="35"/>
    </row>
    <row r="41" spans="4:7" ht="13.5" customHeight="1">
      <c r="D41" s="29"/>
      <c r="E41" s="31"/>
      <c r="F41" s="56"/>
      <c r="G41" s="24"/>
    </row>
    <row r="42" spans="1:7" ht="20.1" customHeight="1">
      <c r="A42" s="198"/>
      <c r="D42" s="24"/>
      <c r="F42" s="58" t="s">
        <v>1452</v>
      </c>
      <c r="G42" s="35"/>
    </row>
    <row r="43" spans="1:7" ht="20.1" customHeight="1">
      <c r="A43" s="198"/>
      <c r="B43" s="199"/>
      <c r="D43" s="42"/>
      <c r="E43" s="59" t="s">
        <v>1366</v>
      </c>
      <c r="F43" s="230" t="s">
        <v>3383</v>
      </c>
      <c r="G43" s="35"/>
    </row>
    <row r="44" spans="1:7" ht="20.1" customHeight="1">
      <c r="A44" s="198"/>
      <c r="B44" s="199"/>
      <c r="D44" s="42"/>
      <c r="E44" s="59" t="s">
        <v>1451</v>
      </c>
      <c r="F44" s="230" t="s">
        <v>311</v>
      </c>
      <c r="G44" s="35"/>
    </row>
    <row r="45" spans="4:7" ht="13.5" customHeight="1">
      <c r="D45" s="29"/>
      <c r="E45" s="31"/>
      <c r="F45" s="56"/>
      <c r="G45" s="24"/>
    </row>
    <row r="46" spans="1:7" ht="20.1" customHeight="1">
      <c r="A46" s="198"/>
      <c r="D46" s="24"/>
      <c r="F46" s="58" t="s">
        <v>1453</v>
      </c>
      <c r="G46" s="35"/>
    </row>
    <row r="47" spans="1:7" ht="20.1" customHeight="1">
      <c r="A47" s="198"/>
      <c r="B47" s="199"/>
      <c r="D47" s="42"/>
      <c r="E47" s="59" t="s">
        <v>1366</v>
      </c>
      <c r="F47" s="44" t="s">
        <v>312</v>
      </c>
      <c r="G47" s="35"/>
    </row>
    <row r="48" spans="1:7" ht="20.1" customHeight="1">
      <c r="A48" s="198"/>
      <c r="B48" s="199"/>
      <c r="D48" s="42"/>
      <c r="E48" s="59" t="s">
        <v>1451</v>
      </c>
      <c r="F48" s="230" t="s">
        <v>311</v>
      </c>
      <c r="G48" s="35"/>
    </row>
    <row r="49" spans="4:7" ht="13.5" customHeight="1">
      <c r="D49" s="29"/>
      <c r="E49" s="31"/>
      <c r="F49" s="56"/>
      <c r="G49" s="24"/>
    </row>
    <row r="50" spans="1:7" ht="20.1" customHeight="1">
      <c r="A50" s="198"/>
      <c r="D50" s="24"/>
      <c r="F50" s="58" t="s">
        <v>1454</v>
      </c>
      <c r="G50" s="35"/>
    </row>
    <row r="51" spans="1:7" ht="20.1" customHeight="1">
      <c r="A51" s="198"/>
      <c r="B51" s="199"/>
      <c r="D51" s="42"/>
      <c r="E51" s="41" t="s">
        <v>1366</v>
      </c>
      <c r="F51" s="44" t="s">
        <v>469</v>
      </c>
      <c r="G51" s="35"/>
    </row>
    <row r="52" spans="1:7" ht="20.1" customHeight="1">
      <c r="A52" s="198"/>
      <c r="B52" s="199"/>
      <c r="D52" s="42"/>
      <c r="E52" s="41" t="s">
        <v>1367</v>
      </c>
      <c r="F52" s="44" t="s">
        <v>310</v>
      </c>
      <c r="G52" s="35"/>
    </row>
    <row r="53" spans="1:7" ht="20.1" customHeight="1">
      <c r="A53" s="198"/>
      <c r="B53" s="199"/>
      <c r="D53" s="42"/>
      <c r="E53" s="59" t="s">
        <v>1451</v>
      </c>
      <c r="F53" s="230" t="s">
        <v>311</v>
      </c>
      <c r="G53" s="35"/>
    </row>
    <row r="54" spans="1:7" ht="20.1" customHeight="1">
      <c r="A54" s="198"/>
      <c r="B54" s="199"/>
      <c r="D54" s="42"/>
      <c r="E54" s="41" t="s">
        <v>1368</v>
      </c>
      <c r="F54" s="234" t="s">
        <v>3384</v>
      </c>
      <c r="G54" s="35"/>
    </row>
  </sheetData>
  <sheetProtection password="FA9C" sheet="1" objects="1" scenarios="1" formatColumns="0" formatRows="0"/>
  <mergeCells count="1">
    <mergeCell ref="E5:F5"/>
  </mergeCells>
  <dataValidations count="6" xWindow="446" yWindow="425">
    <dataValidation type="textLength" operator="lessThanOrEqual" allowBlank="1" showInputMessage="1" showErrorMessage="1" errorTitle="Ошибка" error="Допускается ввод не более 900 символов!" sqref="F51:F54 F47:F48 F43:F44 F39:F40 F22">
      <formula1>900</formula1>
    </dataValidation>
    <dataValidation type="list" allowBlank="1" showDropDown="1" showInputMessage="1" showErrorMessage="1" prompt="Для выбора выполните двойной щелчок левой клавиши мыши по соответствующей ячейке." error="для выбора выполните двойной щелчок по ячейке" sqref="F19 F11:F13">
      <formula1>"a"</formula1>
    </dataValidation>
    <dataValidation type="list" allowBlank="1" showInputMessage="1" showErrorMessage="1" prompt="Выберите значение из списка" errorTitle="Ошибка" error="Выберите значение из списка" sqref="F32">
      <formula1>kind_group_rates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16:F17"/>
    <dataValidation type="list" allowBlank="1" showInputMessage="1" showErrorMessage="1" prompt="Выберите значение из списка" errorTitle="Ошибка" error="Выберите значение из списка" sqref="F28">
      <formula1>kind_of_NDS</formula1>
    </dataValidation>
    <dataValidation type="list" showInputMessage="1" showErrorMessage="1" errorTitle="Внимание" error="Выберите значение из списка" sqref="F36">
      <formula1>kind_of_NDS_tariff</formula1>
    </dataValidation>
  </dataValidations>
  <printOptions/>
  <pageMargins left="0.75" right="0.75" top="1" bottom="1" header="0.5" footer="0.5"/>
  <pageSetup horizontalDpi="600" verticalDpi="600" orientation="portrait" paperSize="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1">
    <tabColor indexed="31"/>
    <pageSetUpPr fitToPage="1"/>
  </sheetPr>
  <dimension ref="A3:H17"/>
  <sheetViews>
    <sheetView showGridLines="0" workbookViewId="0" topLeftCell="C3">
      <selection activeCell="G21" sqref="G21"/>
    </sheetView>
  </sheetViews>
  <sheetFormatPr defaultColWidth="10.57421875" defaultRowHeight="11.25"/>
  <cols>
    <col min="1" max="1" width="9.140625" style="74" hidden="1" customWidth="1"/>
    <col min="2" max="2" width="9.140625" style="49" hidden="1" customWidth="1"/>
    <col min="3" max="3" width="3.7109375" style="78" customWidth="1"/>
    <col min="4" max="4" width="6.28125" style="49" bestFit="1" customWidth="1"/>
    <col min="5" max="5" width="38.57421875" style="49" customWidth="1"/>
    <col min="6" max="6" width="6.7109375" style="49" customWidth="1"/>
    <col min="7" max="7" width="31.57421875" style="49" customWidth="1"/>
    <col min="8" max="8" width="9.00390625" style="49" customWidth="1"/>
    <col min="9" max="9" width="3.7109375" style="84" customWidth="1"/>
    <col min="10" max="16384" width="10.57421875" style="49" customWidth="1"/>
  </cols>
  <sheetData>
    <row r="1" ht="16.5" customHeight="1" hidden="1"/>
    <row r="2" ht="16.5" customHeight="1" hidden="1"/>
    <row r="3" spans="3:8" ht="11.25">
      <c r="C3" s="76"/>
      <c r="D3" s="50"/>
      <c r="E3" s="50"/>
      <c r="F3" s="50"/>
      <c r="G3" s="50"/>
      <c r="H3" s="51"/>
    </row>
    <row r="4" spans="3:8" ht="11.25">
      <c r="C4" s="76"/>
      <c r="D4" s="269" t="s">
        <v>1539</v>
      </c>
      <c r="E4" s="269"/>
      <c r="F4" s="269"/>
      <c r="G4" s="269"/>
      <c r="H4" s="269"/>
    </row>
    <row r="5" spans="3:8" ht="18.75" customHeight="1">
      <c r="C5" s="76"/>
      <c r="D5" s="270" t="str">
        <f>IF(org=0,"Не определено",org)</f>
        <v>ООО "Интеграция"</v>
      </c>
      <c r="E5" s="270"/>
      <c r="F5" s="270"/>
      <c r="G5" s="270"/>
      <c r="H5" s="270"/>
    </row>
    <row r="6" spans="3:8" ht="15" customHeight="1">
      <c r="C6" s="76"/>
      <c r="D6" s="50"/>
      <c r="E6" s="55"/>
      <c r="F6" s="55"/>
      <c r="G6" s="55"/>
      <c r="H6" s="54"/>
    </row>
    <row r="7" spans="1:8" ht="20.1" customHeight="1">
      <c r="A7" s="103"/>
      <c r="C7" s="76"/>
      <c r="D7" s="50"/>
      <c r="E7" s="55"/>
      <c r="F7" s="271" t="s">
        <v>1941</v>
      </c>
      <c r="G7" s="272"/>
      <c r="H7" s="272"/>
    </row>
    <row r="8" spans="1:8" ht="15" customHeight="1">
      <c r="A8" s="103"/>
      <c r="C8" s="76"/>
      <c r="D8" s="50"/>
      <c r="E8" s="104" t="s">
        <v>1536</v>
      </c>
      <c r="F8" s="273">
        <v>1</v>
      </c>
      <c r="G8" s="274"/>
      <c r="H8" s="275"/>
    </row>
    <row r="9" spans="1:8" ht="14.25">
      <c r="A9" s="103"/>
      <c r="C9" s="76"/>
      <c r="D9" s="50"/>
      <c r="E9" s="104" t="s">
        <v>1537</v>
      </c>
      <c r="F9" s="266" t="s">
        <v>313</v>
      </c>
      <c r="G9" s="267"/>
      <c r="H9" s="268"/>
    </row>
    <row r="10" spans="1:8" ht="15" customHeight="1">
      <c r="A10" s="103"/>
      <c r="C10" s="76"/>
      <c r="D10" s="50"/>
      <c r="E10" s="55"/>
      <c r="F10" s="55"/>
      <c r="G10" s="55"/>
      <c r="H10" s="54"/>
    </row>
    <row r="11" spans="3:8" ht="20.1" customHeight="1" thickBot="1">
      <c r="C11" s="76"/>
      <c r="D11" s="88" t="s">
        <v>1372</v>
      </c>
      <c r="E11" s="89" t="s">
        <v>1493</v>
      </c>
      <c r="F11" s="90" t="s">
        <v>1372</v>
      </c>
      <c r="G11" s="89" t="s">
        <v>1495</v>
      </c>
      <c r="H11" s="91" t="s">
        <v>1494</v>
      </c>
    </row>
    <row r="12" spans="3:8" ht="15" thickTop="1">
      <c r="C12" s="76"/>
      <c r="D12" s="219" t="s">
        <v>1373</v>
      </c>
      <c r="E12" s="219" t="s">
        <v>158</v>
      </c>
      <c r="F12" s="219" t="s">
        <v>159</v>
      </c>
      <c r="G12" s="219" t="s">
        <v>160</v>
      </c>
      <c r="H12" s="219" t="s">
        <v>181</v>
      </c>
    </row>
    <row r="13" spans="1:8" ht="15" customHeight="1" hidden="1">
      <c r="A13" s="49"/>
      <c r="C13" s="76"/>
      <c r="D13" s="217">
        <v>0</v>
      </c>
      <c r="E13" s="218"/>
      <c r="F13" s="217">
        <v>0</v>
      </c>
      <c r="G13" s="218"/>
      <c r="H13" s="218"/>
    </row>
    <row r="14" spans="1:8" ht="15" customHeight="1">
      <c r="A14" s="49"/>
      <c r="C14" s="76" t="s">
        <v>304</v>
      </c>
      <c r="D14" s="263">
        <v>1</v>
      </c>
      <c r="E14" s="264" t="s">
        <v>902</v>
      </c>
      <c r="F14" s="226">
        <v>1</v>
      </c>
      <c r="G14" s="227" t="s">
        <v>902</v>
      </c>
      <c r="H14" s="228" t="s">
        <v>903</v>
      </c>
    </row>
    <row r="15" spans="1:8" ht="15" customHeight="1">
      <c r="A15" s="49"/>
      <c r="C15" s="76"/>
      <c r="D15" s="263"/>
      <c r="E15" s="265"/>
      <c r="F15" s="85"/>
      <c r="G15" s="86" t="s">
        <v>1510</v>
      </c>
      <c r="H15" s="87"/>
    </row>
    <row r="16" spans="1:8" ht="15" customHeight="1">
      <c r="A16" s="49"/>
      <c r="C16" s="76"/>
      <c r="D16" s="85"/>
      <c r="E16" s="86" t="s">
        <v>1518</v>
      </c>
      <c r="F16" s="86"/>
      <c r="G16" s="86"/>
      <c r="H16" s="87"/>
    </row>
    <row r="17" spans="4:8" ht="11.25">
      <c r="D17" s="216"/>
      <c r="E17" s="216"/>
      <c r="F17" s="216"/>
      <c r="G17" s="216"/>
      <c r="H17" s="216"/>
    </row>
  </sheetData>
  <sheetProtection password="FA9C" sheet="1" objects="1" scenarios="1" formatColumns="0" formatRows="0"/>
  <mergeCells count="7">
    <mergeCell ref="D14:D15"/>
    <mergeCell ref="E14:E15"/>
    <mergeCell ref="F9:H9"/>
    <mergeCell ref="D4:H4"/>
    <mergeCell ref="D5:H5"/>
    <mergeCell ref="F7:H7"/>
    <mergeCell ref="F8:H8"/>
  </mergeCells>
  <dataValidations count="6">
    <dataValidation type="decimal" allowBlank="1" showErrorMessage="1" errorTitle="Ошибка" error="Допускается ввод только неотрицательных чисел!" sqref="E13 G13:H13 H14">
      <formula1>0</formula1>
      <formula2>9.99999999999999E+23</formula2>
    </dataValidation>
    <dataValidation type="textLength" operator="lessThanOrEqual" allowBlank="1" showInputMessage="1" showErrorMessage="1" errorTitle="Ошибка" error="Допускается ввод не более 900 символов!" sqref="F9">
      <formula1>900</formula1>
    </dataValidation>
    <dataValidation type="list" allowBlank="1" showInputMessage="1" showErrorMessage="1" prompt="Выберите значение из списка" errorTitle="Ошибка" error="Выберите значение из списка" sqref="G8:H8">
      <formula1>SKI_number</formula1>
    </dataValidation>
    <dataValidation type="whole" allowBlank="1" showInputMessage="1" showErrorMessage="1" prompt="от 1 до 100" errorTitle="Ошибка" error="Введите значение от 1 до 100" sqref="F8">
      <formula1>1</formula1>
      <formula2>100</formula2>
    </dataValidation>
    <dataValidation allowBlank="1" showInputMessage="1" showErrorMessage="1" prompt="Выберите муниципальное образование и ОКТМО, выполнив двойной щелчок левой кнопки мыши по ячейке." sqref="G14"/>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4"/>
  </dataValidations>
  <printOptions horizontalCentered="1" verticalCentered="1"/>
  <pageMargins left="0" right="0" top="0" bottom="0" header="0" footer="0.7874015748031497"/>
  <pageSetup blackAndWhite="1"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2">
    <tabColor indexed="31"/>
    <pageSetUpPr fitToPage="1"/>
  </sheetPr>
  <dimension ref="A4:J36"/>
  <sheetViews>
    <sheetView showGridLines="0" tabSelected="1" workbookViewId="0" topLeftCell="C26">
      <selection activeCell="H48" sqref="H48"/>
    </sheetView>
  </sheetViews>
  <sheetFormatPr defaultColWidth="10.57421875" defaultRowHeight="11.25"/>
  <cols>
    <col min="1" max="1" width="9.140625" style="184" hidden="1" customWidth="1"/>
    <col min="2" max="2" width="9.140625" style="180" hidden="1" customWidth="1"/>
    <col min="3" max="3" width="3.7109375" style="168" customWidth="1"/>
    <col min="4" max="4" width="9.8515625" style="49" bestFit="1" customWidth="1"/>
    <col min="5" max="5" width="47.7109375" style="49" customWidth="1"/>
    <col min="6" max="6" width="27.00390625" style="49" bestFit="1" customWidth="1"/>
    <col min="7" max="7" width="31.00390625" style="49" customWidth="1"/>
    <col min="8" max="8" width="30.140625" style="49" customWidth="1"/>
    <col min="9" max="9" width="44.421875" style="49" customWidth="1"/>
    <col min="10" max="10" width="10.57421875" style="49" customWidth="1"/>
    <col min="11" max="16384" width="10.57421875" style="49" customWidth="1"/>
  </cols>
  <sheetData>
    <row r="1" ht="11.25" hidden="1"/>
    <row r="2" ht="11.25" hidden="1"/>
    <row r="3" ht="11.25" hidden="1"/>
    <row r="4" spans="3:8" ht="12.6" customHeight="1">
      <c r="C4" s="167"/>
      <c r="D4" s="50"/>
      <c r="E4" s="50"/>
      <c r="F4" s="50"/>
      <c r="G4" s="51"/>
      <c r="H4" s="232" t="s">
        <v>1971</v>
      </c>
    </row>
    <row r="5" spans="3:8" ht="29.25" customHeight="1">
      <c r="C5" s="167"/>
      <c r="D5" s="278" t="s">
        <v>467</v>
      </c>
      <c r="E5" s="278"/>
      <c r="F5" s="278"/>
      <c r="G5" s="278"/>
      <c r="H5" s="278"/>
    </row>
    <row r="6" spans="3:8" ht="12.75" customHeight="1">
      <c r="C6" s="167"/>
      <c r="D6" s="270" t="str">
        <f>IF(org=0,"Не определено",org)</f>
        <v>ООО "Интеграция"</v>
      </c>
      <c r="E6" s="270"/>
      <c r="F6" s="270"/>
      <c r="G6" s="270"/>
      <c r="H6" s="270"/>
    </row>
    <row r="7" spans="3:8" ht="11.25">
      <c r="C7" s="167"/>
      <c r="D7" s="50"/>
      <c r="E7" s="143"/>
      <c r="F7" s="143"/>
      <c r="G7" s="142"/>
      <c r="H7" s="142"/>
    </row>
    <row r="8" spans="3:8" ht="24" customHeight="1" thickBot="1">
      <c r="C8" s="167"/>
      <c r="D8" s="53" t="s">
        <v>1372</v>
      </c>
      <c r="E8" s="63" t="s">
        <v>434</v>
      </c>
      <c r="F8" s="151" t="s">
        <v>1538</v>
      </c>
      <c r="G8" s="63" t="s">
        <v>1945</v>
      </c>
      <c r="H8" s="63" t="s">
        <v>433</v>
      </c>
    </row>
    <row r="9" spans="3:8" ht="15" thickTop="1">
      <c r="C9" s="167"/>
      <c r="D9" s="178" t="s">
        <v>1373</v>
      </c>
      <c r="E9" s="178" t="s">
        <v>158</v>
      </c>
      <c r="F9" s="178" t="s">
        <v>159</v>
      </c>
      <c r="G9" s="178" t="s">
        <v>160</v>
      </c>
      <c r="H9" s="178" t="s">
        <v>181</v>
      </c>
    </row>
    <row r="10" spans="1:8" ht="39" customHeight="1">
      <c r="A10" s="185"/>
      <c r="C10" s="167"/>
      <c r="D10" s="163" t="s">
        <v>1373</v>
      </c>
      <c r="E10" s="188" t="s">
        <v>1938</v>
      </c>
      <c r="F10" s="200"/>
      <c r="G10" s="205"/>
      <c r="H10" s="210">
        <v>0</v>
      </c>
    </row>
    <row r="11" spans="1:9" ht="33.75" hidden="1">
      <c r="A11" s="185"/>
      <c r="C11" s="167"/>
      <c r="D11" s="163" t="s">
        <v>432</v>
      </c>
      <c r="E11" s="152" t="s">
        <v>943</v>
      </c>
      <c r="F11" s="200"/>
      <c r="G11" s="206"/>
      <c r="H11" s="211"/>
      <c r="I11" s="190"/>
    </row>
    <row r="12" spans="1:8" ht="13.5" customHeight="1">
      <c r="A12" s="185"/>
      <c r="C12" s="167"/>
      <c r="D12" s="163" t="s">
        <v>431</v>
      </c>
      <c r="E12" s="152" t="s">
        <v>933</v>
      </c>
      <c r="F12" s="201"/>
      <c r="G12" s="188"/>
      <c r="H12" s="210">
        <v>0</v>
      </c>
    </row>
    <row r="13" spans="1:8" ht="33.75">
      <c r="A13" s="191"/>
      <c r="B13" s="78" t="s">
        <v>304</v>
      </c>
      <c r="C13" s="167"/>
      <c r="D13" s="163" t="s">
        <v>305</v>
      </c>
      <c r="E13" s="176" t="str">
        <f>"с "&amp;periodStart&amp;" по "&amp;periodEnd</f>
        <v>с 01.01.2017 по 31.12.2017</v>
      </c>
      <c r="F13" s="223" t="s">
        <v>437</v>
      </c>
      <c r="G13" s="188"/>
      <c r="H13" s="215" t="s">
        <v>419</v>
      </c>
    </row>
    <row r="14" spans="1:9" ht="15" customHeight="1" hidden="1">
      <c r="A14" s="186"/>
      <c r="C14" s="167"/>
      <c r="D14" s="170"/>
      <c r="E14" s="173" t="s">
        <v>933</v>
      </c>
      <c r="F14" s="202"/>
      <c r="G14" s="207"/>
      <c r="H14" s="212"/>
      <c r="I14" s="181"/>
    </row>
    <row r="15" spans="1:9" ht="15" customHeight="1">
      <c r="A15" s="185"/>
      <c r="C15" s="167"/>
      <c r="D15" s="163" t="s">
        <v>430</v>
      </c>
      <c r="E15" s="152" t="s">
        <v>934</v>
      </c>
      <c r="F15" s="201"/>
      <c r="G15" s="188"/>
      <c r="H15" s="210">
        <v>0</v>
      </c>
      <c r="I15" s="181"/>
    </row>
    <row r="16" spans="1:9" ht="20.1" customHeight="1">
      <c r="A16" s="279" t="s">
        <v>306</v>
      </c>
      <c r="B16" s="280" t="s">
        <v>304</v>
      </c>
      <c r="C16" s="167"/>
      <c r="D16" s="163" t="str">
        <f>A16</f>
        <v>1.3.1</v>
      </c>
      <c r="E16" s="176" t="str">
        <f>"с 01.01.2017 по 31.12.2017"&amp;IF(double_rate_tariff="да",,", "&amp;unit_tariff_single_rate)</f>
        <v>с 01.01.2017 по 31.12.2017, руб/м3</v>
      </c>
      <c r="F16" s="164">
        <v>29.8</v>
      </c>
      <c r="G16" s="222"/>
      <c r="H16" s="215" t="s">
        <v>419</v>
      </c>
      <c r="I16" s="181"/>
    </row>
    <row r="17" spans="1:9" ht="15" customHeight="1" hidden="1">
      <c r="A17" s="279"/>
      <c r="B17" s="281"/>
      <c r="C17" s="167"/>
      <c r="D17" s="179" t="str">
        <f>D16&amp;".1"</f>
        <v>1.3.1.1</v>
      </c>
      <c r="E17" s="177" t="str">
        <f>TEHSHEET!$U$2&amp;", "&amp;unit_tariff_double_rate_p</f>
        <v>потребление, руб/м3</v>
      </c>
      <c r="F17" s="182"/>
      <c r="G17" s="208"/>
      <c r="H17" s="211"/>
      <c r="I17" s="181"/>
    </row>
    <row r="18" spans="1:9" ht="15" customHeight="1" hidden="1">
      <c r="A18" s="279"/>
      <c r="B18" s="281"/>
      <c r="C18" s="167"/>
      <c r="D18" s="179" t="str">
        <f>D16&amp;".2"</f>
        <v>1.3.1.2</v>
      </c>
      <c r="E18" s="177" t="str">
        <f>TEHSHEET!$V$2&amp;", "&amp;unit_tariff_double_rate_c</f>
        <v>содержание,  тыс руб в месяц/м3/час</v>
      </c>
      <c r="F18" s="182"/>
      <c r="G18" s="208"/>
      <c r="H18" s="211"/>
      <c r="I18" s="181"/>
    </row>
    <row r="19" spans="1:9" ht="15" customHeight="1" hidden="1">
      <c r="A19" s="185"/>
      <c r="C19" s="167"/>
      <c r="D19" s="163"/>
      <c r="E19" s="173" t="s">
        <v>934</v>
      </c>
      <c r="F19" s="202"/>
      <c r="G19" s="208"/>
      <c r="H19" s="211"/>
      <c r="I19" s="181"/>
    </row>
    <row r="20" spans="1:8" ht="20.1" customHeight="1">
      <c r="A20" s="185"/>
      <c r="C20" s="167"/>
      <c r="D20" s="163" t="s">
        <v>429</v>
      </c>
      <c r="E20" s="152" t="s">
        <v>935</v>
      </c>
      <c r="F20" s="172" t="str">
        <f>"с "&amp;periodStart&amp;" по "&amp;periodEnd&amp;" гг."</f>
        <v>с 01.01.2017 по 31.12.2017 гг.</v>
      </c>
      <c r="G20" s="188"/>
      <c r="H20" s="213" t="s">
        <v>419</v>
      </c>
    </row>
    <row r="21" spans="1:10" ht="33.75" hidden="1">
      <c r="A21" s="185"/>
      <c r="C21" s="167"/>
      <c r="D21" s="163" t="s">
        <v>428</v>
      </c>
      <c r="E21" s="152" t="s">
        <v>936</v>
      </c>
      <c r="F21" s="206"/>
      <c r="G21" s="206"/>
      <c r="H21" s="211"/>
      <c r="I21" s="190"/>
      <c r="J21" s="190"/>
    </row>
    <row r="22" spans="1:8" ht="22.5">
      <c r="A22" s="185"/>
      <c r="C22" s="167"/>
      <c r="D22" s="163" t="s">
        <v>427</v>
      </c>
      <c r="E22" s="152" t="s">
        <v>937</v>
      </c>
      <c r="F22" s="172">
        <f>SUM(F23:F24)</f>
        <v>11977.86</v>
      </c>
      <c r="G22" s="188"/>
      <c r="H22" s="213" t="s">
        <v>419</v>
      </c>
    </row>
    <row r="23" spans="1:8" ht="20.1" customHeight="1">
      <c r="A23" s="187"/>
      <c r="B23" s="78" t="s">
        <v>304</v>
      </c>
      <c r="C23" s="167"/>
      <c r="D23" s="163" t="s">
        <v>307</v>
      </c>
      <c r="E23" s="176" t="s">
        <v>3385</v>
      </c>
      <c r="F23" s="164">
        <v>11977.86</v>
      </c>
      <c r="G23" s="188"/>
      <c r="H23" s="215" t="s">
        <v>419</v>
      </c>
    </row>
    <row r="24" spans="1:8" ht="15" customHeight="1" hidden="1">
      <c r="A24" s="186"/>
      <c r="C24" s="167"/>
      <c r="D24" s="170"/>
      <c r="E24" s="173" t="s">
        <v>443</v>
      </c>
      <c r="F24" s="171"/>
      <c r="G24" s="207"/>
      <c r="H24" s="214"/>
    </row>
    <row r="25" spans="1:9" ht="28.15" customHeight="1">
      <c r="A25" s="185"/>
      <c r="C25" s="167"/>
      <c r="D25" s="163" t="s">
        <v>426</v>
      </c>
      <c r="E25" s="152" t="str">
        <f>"Годовой объем отпущенной потребителям воды, "&amp;unit_tariff_useful_output</f>
        <v>Годовой объем отпущенной потребителям воды, тыс м3</v>
      </c>
      <c r="F25" s="200"/>
      <c r="G25" s="188"/>
      <c r="H25" s="210">
        <v>0</v>
      </c>
      <c r="I25" s="190"/>
    </row>
    <row r="26" spans="1:8" ht="20.1" customHeight="1">
      <c r="A26" s="187"/>
      <c r="B26" s="78" t="s">
        <v>304</v>
      </c>
      <c r="C26" s="167"/>
      <c r="D26" s="163" t="s">
        <v>308</v>
      </c>
      <c r="E26" s="176" t="str">
        <f>"с "&amp;periodStart&amp;" по "&amp;periodEnd</f>
        <v>с 01.01.2017 по 31.12.2017</v>
      </c>
      <c r="F26" s="164">
        <v>402</v>
      </c>
      <c r="G26" s="188"/>
      <c r="H26" s="215" t="s">
        <v>419</v>
      </c>
    </row>
    <row r="27" spans="1:8" ht="15" customHeight="1" hidden="1">
      <c r="A27" s="186"/>
      <c r="C27" s="167"/>
      <c r="D27" s="170"/>
      <c r="E27" s="173" t="str">
        <f>"Годовой объем отпущенной потребителям воды, "&amp;unit_tariff_useful_output</f>
        <v>Годовой объем отпущенной потребителям воды, тыс м3</v>
      </c>
      <c r="F27" s="144"/>
      <c r="G27" s="188"/>
      <c r="H27" s="188"/>
    </row>
    <row r="28" spans="1:8" ht="112.5">
      <c r="A28" s="183"/>
      <c r="C28" s="167"/>
      <c r="D28" s="163" t="s">
        <v>450</v>
      </c>
      <c r="E28" s="152" t="s">
        <v>938</v>
      </c>
      <c r="F28" s="165">
        <v>0</v>
      </c>
      <c r="G28" s="188"/>
      <c r="H28" s="215" t="s">
        <v>419</v>
      </c>
    </row>
    <row r="29" spans="1:8" ht="90">
      <c r="A29" s="183"/>
      <c r="C29" s="167"/>
      <c r="D29" s="163" t="s">
        <v>1970</v>
      </c>
      <c r="E29" s="152" t="s">
        <v>939</v>
      </c>
      <c r="F29" s="165">
        <v>0</v>
      </c>
      <c r="G29" s="188"/>
      <c r="H29" s="215" t="s">
        <v>419</v>
      </c>
    </row>
    <row r="30" spans="1:8" ht="54" customHeight="1">
      <c r="A30" s="185"/>
      <c r="C30" s="167"/>
      <c r="D30" s="163" t="s">
        <v>158</v>
      </c>
      <c r="E30" s="161" t="s">
        <v>425</v>
      </c>
      <c r="F30" s="200"/>
      <c r="G30" s="188"/>
      <c r="H30" s="210">
        <v>0</v>
      </c>
    </row>
    <row r="31" spans="1:9" ht="33.75">
      <c r="A31" s="185"/>
      <c r="C31" s="167"/>
      <c r="D31" s="163" t="s">
        <v>424</v>
      </c>
      <c r="E31" s="152" t="s">
        <v>940</v>
      </c>
      <c r="F31" s="132" t="s">
        <v>56</v>
      </c>
      <c r="G31" s="233" t="s">
        <v>2292</v>
      </c>
      <c r="H31" s="213" t="s">
        <v>57</v>
      </c>
      <c r="I31" s="190"/>
    </row>
    <row r="32" spans="1:9" ht="56.25">
      <c r="A32" s="185"/>
      <c r="C32" s="167"/>
      <c r="D32" s="163" t="s">
        <v>423</v>
      </c>
      <c r="E32" s="152" t="s">
        <v>941</v>
      </c>
      <c r="F32" s="235" t="s">
        <v>3386</v>
      </c>
      <c r="G32" s="209" t="s">
        <v>2291</v>
      </c>
      <c r="H32" s="213" t="s">
        <v>3442</v>
      </c>
      <c r="I32" s="190"/>
    </row>
    <row r="33" spans="1:9" ht="33.75">
      <c r="A33" s="185"/>
      <c r="B33" s="180">
        <v>3</v>
      </c>
      <c r="C33" s="167"/>
      <c r="D33" s="163" t="s">
        <v>422</v>
      </c>
      <c r="E33" s="152" t="s">
        <v>942</v>
      </c>
      <c r="F33" s="132" t="s">
        <v>55</v>
      </c>
      <c r="G33" s="209" t="s">
        <v>2293</v>
      </c>
      <c r="H33" s="213" t="s">
        <v>57</v>
      </c>
      <c r="I33" s="190"/>
    </row>
    <row r="34" spans="1:8" ht="15" customHeight="1">
      <c r="A34" s="185"/>
      <c r="B34" s="129"/>
      <c r="C34" s="166"/>
      <c r="D34" s="162"/>
      <c r="E34" s="86" t="s">
        <v>421</v>
      </c>
      <c r="F34" s="86"/>
      <c r="G34" s="86"/>
      <c r="H34" s="87"/>
    </row>
    <row r="35" spans="4:8" ht="3" customHeight="1">
      <c r="D35" s="133"/>
      <c r="E35" s="133"/>
      <c r="F35" s="133"/>
      <c r="G35" s="133"/>
      <c r="H35" s="133"/>
    </row>
    <row r="36" spans="4:8" ht="11.25">
      <c r="D36" s="192"/>
      <c r="E36" s="276"/>
      <c r="F36" s="277"/>
      <c r="G36" s="277"/>
      <c r="H36" s="276"/>
    </row>
  </sheetData>
  <sheetProtection password="FA9C" sheet="1" objects="1" scenarios="1" formatColumns="0" formatRows="0"/>
  <mergeCells count="5">
    <mergeCell ref="E36:H36"/>
    <mergeCell ref="D5:H5"/>
    <mergeCell ref="D6:H6"/>
    <mergeCell ref="A16:A18"/>
    <mergeCell ref="B16:B18"/>
  </mergeCells>
  <dataValidations count="5">
    <dataValidation type="textLength" operator="lessThanOrEqual" allowBlank="1" showInputMessage="1" showErrorMessage="1" errorTitle="Ошибка" error="Допускается ввод не более 900 символов!" sqref="F31:F33 H31:H33 H28:H29 H11 H13:H14 H16:H24 H26">
      <formula1>900</formula1>
    </dataValidation>
    <dataValidation type="textLength" operator="lessThanOrEqual" allowBlank="1" showInputMessage="1" showErrorMessage="1" prompt="Введите ссылку на сопроводительные материалы, загруженные с помощью &quot;ЕИАС Мониторинг&quot;." errorTitle="Ошибка" error="Допускается ввод не более 900 символов!" sqref="G31:G33 G21 G11">
      <formula1>900</formula1>
    </dataValidation>
    <dataValidation type="decimal" allowBlank="1" showErrorMessage="1" errorTitle="Ошибка" error="Допускается ввод только неотрицательных чисел!" sqref="F28:F29 F14 F16:F19 F23:F24 F26">
      <formula1>0</formula1>
      <formula2>9.99999999999999E+23</formula2>
    </dataValidation>
    <dataValidation type="textLength" operator="lessThanOrEqual" allowBlank="1" showInputMessage="1" showErrorMessage="1"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errorTitle="Ошибка" error="Допускается ввод не более 900 символов!" sqref="F21">
      <formula1>900</formula1>
    </dataValidation>
    <dataValidation type="list" allowBlank="1" showInputMessage="1" showErrorMessage="1" prompt="Выберите значение из списка" errorTitle="Ошибка" error="Выберите значение из списка" sqref="F13">
      <formula1>kind_of_control_method</formula1>
    </dataValidation>
  </dataValidations>
  <hyperlinks>
    <hyperlink ref="G31" location="'Стандарты'!$G$31" tooltip="Кликните по гиперссылке, чтобы перейти по ссылке на обосновывающие документы или отредактировать её" display="https://eias.fstrf.ru/disclo/get_file?p_guid=6e59e5e4-6a5f-4260-bd62-e17e7e7ff86c"/>
    <hyperlink ref="G33" location="'Стандарты'!$G$33" tooltip="Кликните по гиперссылке, чтобы перейти по ссылке на обосновывающие документы или отредактировать её" display="https://eias.fstrf.ru/disclo/get_file?p_guid=3f6230b2-ba17-4cc1-a81c-56b03fd34a78"/>
    <hyperlink ref="G32" location="'Стандарты'!$G$32" tooltip="Кликните по гиперссылке, чтобы перейти по ссылке на обосновывающие документы или отредактировать её" display="https://eias.fstrf.ru/disclo/get_file?p_guid=d218e430-24f9-48f7-bb67-63c40eaf341c"/>
  </hyperlinks>
  <printOptions horizontalCentered="1" verticalCentered="1"/>
  <pageMargins left="0" right="0" top="0" bottom="0" header="0" footer="0.7874015748031497"/>
  <pageSetup blackAndWhite="1" fitToHeight="0"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Предложение об установлении тарифов в сфере холодного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dc:title>
  <dc:subject>Предложение об установлении тарифов в сфере холодного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dc:subject>
  <dc:creator>--</dc:creator>
  <cp:keywords/>
  <dc:description/>
  <cp:lastModifiedBy>Соболева Юлиана Викторовна</cp:lastModifiedBy>
  <cp:lastPrinted>2013-08-29T08:11:20Z</cp:lastPrinted>
  <dcterms:created xsi:type="dcterms:W3CDTF">2004-05-21T07:18:45Z</dcterms:created>
  <dcterms:modified xsi:type="dcterms:W3CDTF">2017-03-09T13:06:04Z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JKH.OPEN.INFO.REQUEST.HVS</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2.1.5</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