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rova\Desktop\Тарифная кампания 2019\Передача эл.энергии\"/>
    </mc:Choice>
  </mc:AlternateContent>
  <bookViews>
    <workbookView xWindow="0" yWindow="0" windowWidth="21600" windowHeight="9132" activeTab="3"/>
  </bookViews>
  <sheets>
    <sheet name="ПРЕДЛОЖЕНИЕ" sheetId="3" r:id="rId1"/>
    <sheet name="Инф-ия об организации" sheetId="4" r:id="rId2"/>
    <sheet name="Основные показатели" sheetId="10" r:id="rId3"/>
    <sheet name="цены тарифы 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liz2">[1]PROJECT!#REF!</definedName>
    <definedName name="AI_Version">[2]Опции!$B$5</definedName>
    <definedName name="bal_profit">[1]BALANCE!#REF!</definedName>
    <definedName name="buttion1">"CommandButton1"</definedName>
    <definedName name="CalcMethod">[2]Проект!$F$35</definedName>
    <definedName name="CUR_Foreign">[2]Проект!$B$12</definedName>
    <definedName name="CUR_I_Foreign">[2]Проект!$D$12</definedName>
    <definedName name="CUR_I_Main">[2]Проект!$D$11</definedName>
    <definedName name="CUR_I_Report">[2]Проект!$D$19</definedName>
    <definedName name="CUR_Main">[2]Проект!$B$11</definedName>
    <definedName name="CUR_Report">[2]Проект!$B$19</definedName>
    <definedName name="d">#REF!</definedName>
    <definedName name="ed_izm">'[4]декабрь ф2'!#REF!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>#REF!</definedName>
    <definedName name="fff_1">#REF!</definedName>
    <definedName name="fff_10">#REF!</definedName>
    <definedName name="fff_12">#REF!</definedName>
    <definedName name="fff_13">#REF!</definedName>
    <definedName name="fff_7">#REF!</definedName>
    <definedName name="fff_8">#REF!</definedName>
    <definedName name="fff_9">#REF!</definedName>
    <definedName name="FIO_Head_Org">'[5]Краткие сведения по организации'!$D$36</definedName>
    <definedName name="five">#REF!</definedName>
    <definedName name="god">[6]Титульный!$F$9</definedName>
    <definedName name="infl">#REF!</definedName>
    <definedName name="IS_ESTATE">[2]Опции!$B$13</definedName>
    <definedName name="IS_SUMM">[2]Опции!$B$10</definedName>
    <definedName name="kind_of_activity">[7]TEHSHEET!$G$2:$G$3</definedName>
    <definedName name="LANGUAGE">[2]Проект!$D$17</definedName>
    <definedName name="logic">[7]TEHSHEET!$B$2:$B$3</definedName>
    <definedName name="mo">'[8]Краткие сведения по организации'!$D$28</definedName>
    <definedName name="MO_LIST">[9]TEHSHEET!$N$2:$N$3</definedName>
    <definedName name="MR_LIST">[7]REESTR_MO!$D$2:$D$46</definedName>
    <definedName name="NDS">[9]Титульный!$D$16</definedName>
    <definedName name="NWC_T_Cr_AdvK">[2]Проект!$B$876</definedName>
    <definedName name="NWC_T_Cr_AdvT">[2]Проект!$C$876</definedName>
    <definedName name="NWC_T_Cr_CrdK">[2]Проект!$B$877</definedName>
    <definedName name="NWC_T_Cr_CrdT">[2]Проект!$C$877</definedName>
    <definedName name="NWC_T_Db_AdvK">[2]Проект!$B$864</definedName>
    <definedName name="NWC_T_Db_AdvT">[2]Проект!$C$864</definedName>
    <definedName name="NWC_T_Db_CrdK">[2]Проект!$B$865</definedName>
    <definedName name="NWC_T_Db_CrdT">[2]Проект!$C$865</definedName>
    <definedName name="NWC_T_Mat">[2]Проект!$B$853</definedName>
    <definedName name="org">[6]Титульный!$F$11</definedName>
    <definedName name="PeriodTitle">[2]Проект!$F$33:$AT$33</definedName>
    <definedName name="Post_Head_Org">'[5]Краткие сведения по организации'!$D$37</definedName>
    <definedName name="prd">[10]Титульный!$D$15</definedName>
    <definedName name="Print_Area_10">#REF!</definedName>
    <definedName name="Print_Area_11">#REF!</definedName>
    <definedName name="Print_Area_14">#REF!</definedName>
    <definedName name="Print_Area_16">#REF!</definedName>
    <definedName name="Print_Area_17">#REF!</definedName>
    <definedName name="Print_Area_18">#REF!</definedName>
    <definedName name="Print_Area_19">#REF!</definedName>
    <definedName name="Print_Area_2">#REF!</definedName>
    <definedName name="Print_Area_20">#REF!</definedName>
    <definedName name="Print_Area_21">#REF!</definedName>
    <definedName name="Print_Area_3">#REF!</definedName>
    <definedName name="Print_Area_4">#REF!</definedName>
    <definedName name="Print_Area_5">#REF!</definedName>
    <definedName name="Print_Area_6">#REF!</definedName>
    <definedName name="Print_Area_7">#REF!</definedName>
    <definedName name="Print_Area_8">#REF!</definedName>
    <definedName name="Print_Area_9">#REF!</definedName>
    <definedName name="PRJ_Len">[2]Проект!$D$8</definedName>
    <definedName name="PRJ_Protected">[2]Проект!$D$18</definedName>
    <definedName name="PRJ_StartDate">[2]Проект!$D$7</definedName>
    <definedName name="PRJ_StartMon">[2]Проект!$F$26</definedName>
    <definedName name="PRJ_StartYear">[2]Проект!$F$25</definedName>
    <definedName name="PRJ_Step">[2]Проект!$D$10</definedName>
    <definedName name="PRJ_Step_SName">[2]Проект!$E$9</definedName>
    <definedName name="PRJ_StepType">[2]Проект!$D$9</definedName>
    <definedName name="ProfitTax">[2]Проект!$B$1048</definedName>
    <definedName name="ProfitTax_Period">[2]Проект!$B$1049</definedName>
    <definedName name="ps_geo">[7]Паспорт!$BC$2:$BC$5</definedName>
    <definedName name="ps_p">[7]Паспорт!$BB$2:$BB$6</definedName>
    <definedName name="ps_psr">[7]Паспорт!$AY$2:$AY$17</definedName>
    <definedName name="ps_sr">[7]Паспорт!$AX$2:$AX$12</definedName>
    <definedName name="ps_ssh">[7]Паспорт!$BA$2:$BA$4</definedName>
    <definedName name="ps_ti">[7]Паспорт!$AZ$2:$AZ$5</definedName>
    <definedName name="ps_tsh">[7]Паспорт!$BD$2:$BD$4</definedName>
    <definedName name="ps_z">[7]Паспорт!$BE$2:$BE$5</definedName>
    <definedName name="region_name">[6]Титульный!$F$7</definedName>
    <definedName name="regionException_flag">[6]TEHSHEET!$E$2</definedName>
    <definedName name="Rep">#REF!</definedName>
    <definedName name="SENS_Parameter">[2]Анализ!$E$9</definedName>
    <definedName name="ShowRealDates">[2]Проект!$D$20</definedName>
    <definedName name="sub_1027_15">'[11]1.20'!#REF!</definedName>
    <definedName name="torg">#REF!</definedName>
    <definedName name="VAT">[2]Проект!$B$993</definedName>
    <definedName name="VAT_Period">[2]Проект!$B$994</definedName>
    <definedName name="VAT_Repay">[2]Проект!$B$995</definedName>
    <definedName name="version">[7]Инструкция!$G$3</definedName>
    <definedName name="а">'[12]по актам (проверено)'!#REF!</definedName>
    <definedName name="арот">'[13]распред (2012)'!$D$22</definedName>
    <definedName name="арот_8">'[13]распред (2012зп)'!$D$22</definedName>
    <definedName name="б">'[12]по актам (проверено)'!#REF!</definedName>
    <definedName name="втор">'[13]распред (2012)'!$B$10</definedName>
    <definedName name="втор_8">'[13]распред (2012зп)'!$B$10</definedName>
    <definedName name="г4545">#REF!</definedName>
    <definedName name="год_12">#REF!</definedName>
    <definedName name="год_3">#REF!</definedName>
    <definedName name="год_7">'[13]распред (2012)'!#REF!</definedName>
    <definedName name="год_8">'[13]распред (2012зп)'!#REF!</definedName>
    <definedName name="ДатаПо">#REF!</definedName>
    <definedName name="ДатаС">#REF!</definedName>
    <definedName name="дд">#REF!</definedName>
    <definedName name="диагр">[14]Balance!$B$215</definedName>
    <definedName name="ё12">#REF!</definedName>
    <definedName name="_xlnm.Print_Titles" localSheetId="2">'Основные показатели'!$8:$10</definedName>
    <definedName name="зп">#REF!</definedName>
    <definedName name="зп_1">#REF!</definedName>
    <definedName name="зп_10">#REF!</definedName>
    <definedName name="зп_12">#REF!</definedName>
    <definedName name="зп_13">#REF!</definedName>
    <definedName name="зп_7">'[13]распред (2012)'!#REF!</definedName>
    <definedName name="зп_8">'[13]распред (2012зп)'!#REF!</definedName>
    <definedName name="зп_9">#REF!</definedName>
    <definedName name="й1цйу">[15]Титульный!$D$15</definedName>
    <definedName name="итог">'[16]потери теплоносителя 2011'!$C$16</definedName>
    <definedName name="к">'[12]по актам (проверено)'!#REF!</definedName>
    <definedName name="ко">'[12]по актам (проверено)'!#REF!</definedName>
    <definedName name="кон">'[12]по актам (проверено)'!#REF!</definedName>
    <definedName name="КонтрольКлюча">#REF!</definedName>
    <definedName name="лдо">'[13]распред (2012)'!$D$10</definedName>
    <definedName name="лдо_8">'[13]распред (2012зп)'!$D$10</definedName>
    <definedName name="лл">#REF!</definedName>
    <definedName name="лл_1">#REF!</definedName>
    <definedName name="лл_10">#REF!</definedName>
    <definedName name="лл_12">#REF!</definedName>
    <definedName name="лл_13">#REF!</definedName>
    <definedName name="лл_7">#REF!</definedName>
    <definedName name="лл_8">#REF!</definedName>
    <definedName name="лл_9">#REF!</definedName>
    <definedName name="ллл">'[13]прочие(тэ)'!#REF!</definedName>
    <definedName name="ллл_13">#REF!</definedName>
    <definedName name="ллл_8">'[17]прочие(тэ)'!#REF!</definedName>
    <definedName name="ллл_9">'[13]прочие (ээ)'!#REF!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>'[12]по актам (проверено)'!#REF!</definedName>
    <definedName name="на">'[12]по актам (проверено)'!#REF!</definedName>
    <definedName name="нач">'[12]по актам (проверено)'!#REF!</definedName>
    <definedName name="о_7">'[13]распред (2012)'!$D$4</definedName>
    <definedName name="о_8">'[13]распред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>#REF!</definedName>
    <definedName name="одинадц_3">#REF!</definedName>
    <definedName name="одинадц_7">'[13]распред (2012)'!$B$4</definedName>
    <definedName name="одинадц_8">'[13]распред (2012зп)'!$B$4</definedName>
    <definedName name="оооо">'[13]прочие(тэ)'!#REF!</definedName>
    <definedName name="оооо_8">'[17]прочие(тэ)'!#REF!</definedName>
    <definedName name="оооо_9">'[13]прочие (ээ)'!#REF!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>'[13]распред (2012)'!#REF!</definedName>
    <definedName name="ох_8">'[13]распред (2012зп)'!#REF!</definedName>
    <definedName name="охритог_13">'[13]охр (прогноз14)'!$B$20</definedName>
    <definedName name="ПланСчетов">#REF!</definedName>
    <definedName name="пмо">#REF!</definedName>
    <definedName name="пмо_1">#REF!</definedName>
    <definedName name="пмо_10">#REF!</definedName>
    <definedName name="пмо_12">#REF!</definedName>
    <definedName name="пмо_13">#REF!</definedName>
    <definedName name="пмо_7">'[13]распред (2012)'!#REF!</definedName>
    <definedName name="пмо_8">'[13]распред (2012зп)'!#REF!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>'[12]по актам (проверено)'!#REF!</definedName>
    <definedName name="пп">#REF!</definedName>
    <definedName name="пп_1">#REF!</definedName>
    <definedName name="пп_10">#REF!</definedName>
    <definedName name="пп_12">#REF!</definedName>
    <definedName name="пп_13">#REF!</definedName>
    <definedName name="пп_7">#REF!</definedName>
    <definedName name="пп_8">#REF!</definedName>
    <definedName name="пп_9">#REF!</definedName>
    <definedName name="прейутв">#REF!</definedName>
    <definedName name="прпорпо">#REF!</definedName>
    <definedName name="Разделитель">#REF!</definedName>
    <definedName name="_xlnm.Recorder">#REF!</definedName>
    <definedName name="ро">#REF!</definedName>
    <definedName name="ро_1">#REF!</definedName>
    <definedName name="ро_10">#REF!</definedName>
    <definedName name="ро_12">#REF!</definedName>
    <definedName name="ро_13">#REF!</definedName>
    <definedName name="ро_7">#REF!</definedName>
    <definedName name="ро_8">#REF!</definedName>
    <definedName name="ро_9">#REF!</definedName>
    <definedName name="ррр">'[13]прочие(тэ)'!#REF!</definedName>
    <definedName name="ррр_8">'[17]прочие(тэ)'!#REF!</definedName>
    <definedName name="ррр_9">'[13]прочие (ээ)'!#REF!</definedName>
    <definedName name="ртлш">'[13]распред (2012)'!$D$16</definedName>
    <definedName name="ртлш_8">'[13]распред (2012зп)'!$D$16</definedName>
    <definedName name="трет">'[13]распред (2012)'!$B$16</definedName>
    <definedName name="трет_8">'[13]распред (2012зп)'!$B$16</definedName>
    <definedName name="ххх">'[13]прочие(тэ)'!#REF!</definedName>
    <definedName name="ххх_8">'[17]прочие(тэ)'!#REF!</definedName>
    <definedName name="ххх_9">'[13]прочие (ээ)'!#REF!</definedName>
    <definedName name="чет">'[13]распред (2012)'!$B$22</definedName>
    <definedName name="чет_8">'[13]распред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calcId="152511"/>
</workbook>
</file>

<file path=xl/calcChain.xml><?xml version="1.0" encoding="utf-8"?>
<calcChain xmlns="http://schemas.openxmlformats.org/spreadsheetml/2006/main">
  <c r="E15" i="9" l="1"/>
  <c r="E13" i="9"/>
  <c r="CX68" i="10"/>
  <c r="BF68" i="10"/>
  <c r="CX75" i="10"/>
  <c r="CB75" i="10"/>
  <c r="BF75" i="10"/>
  <c r="CB68" i="10"/>
  <c r="CX48" i="10"/>
  <c r="CB48" i="10"/>
  <c r="BF48" i="10"/>
  <c r="I13" i="9" l="1"/>
</calcChain>
</file>

<file path=xl/sharedStrings.xml><?xml version="1.0" encoding="utf-8"?>
<sst xmlns="http://schemas.openxmlformats.org/spreadsheetml/2006/main" count="220" uniqueCount="177">
  <si>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</si>
  <si>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</si>
  <si>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</si>
  <si>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</si>
  <si>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</si>
  <si>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</si>
  <si>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</si>
  <si>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</si>
  <si>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</si>
  <si>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</si>
  <si>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</si>
  <si>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</si>
  <si>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</si>
  <si>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</si>
  <si>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</si>
  <si>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</si>
  <si>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</si>
  <si>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</si>
  <si>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</si>
  <si>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</si>
  <si>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</si>
  <si>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</si>
  <si>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</si>
  <si>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</si>
  <si>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</si>
  <si>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</si>
  <si>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</si>
  <si>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</si>
  <si>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</si>
  <si>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</si>
  <si>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</si>
  <si>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</si>
  <si>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</si>
  <si>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</si>
  <si>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</si>
  <si>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</si>
  <si>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</si>
  <si>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</si>
  <si>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</si>
  <si>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</si>
  <si>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</si>
  <si>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</si>
  <si>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</si>
  <si>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</si>
  <si>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</si>
  <si>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</si>
  <si>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</si>
  <si>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</si>
  <si>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</si>
  <si>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</si>
  <si>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</si>
  <si>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</si>
  <si>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</si>
  <si>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</si>
  <si>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</si>
  <si>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</si>
  <si>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</si>
  <si>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</si>
  <si>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</si>
  <si>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</si>
  <si>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</si>
  <si>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</si>
  <si>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</si>
  <si>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</si>
  <si>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</si>
  <si>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</si>
  <si>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</si>
  <si>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</si>
  <si>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</si>
  <si>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</si>
  <si>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</si>
  <si>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</si>
  <si>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</si>
  <si>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</si>
  <si>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</si>
  <si>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</si>
  <si>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</si>
  <si>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</si>
  <si>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</si>
  <si>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</si>
  <si>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</si>
  <si>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</si>
  <si>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</si>
  <si>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</si>
  <si>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</si>
  <si>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</si>
  <si>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</si>
  <si>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</si>
  <si>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</si>
  <si>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</si>
  <si>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</si>
  <si>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</si>
  <si>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</si>
  <si>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</si>
  <si>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</si>
  <si>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</si>
  <si>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</si>
  <si>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</si>
  <si>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</si>
  <si>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</si>
  <si>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</si>
  <si>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</si>
  <si>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</si>
  <si>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</si>
  <si>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</si>
  <si>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</si>
  <si>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</si>
  <si>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</si>
  <si>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</si>
  <si>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</si>
  <si>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</si>
  <si>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</si>
  <si>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</si>
  <si>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</si>
  <si>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</si>
  <si>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</si>
  <si>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</si>
  <si>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</si>
  <si>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</si>
  <si>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</si>
  <si>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</si>
  <si>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</si>
  <si>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</si>
  <si>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</si>
  <si>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</si>
  <si>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</si>
  <si>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</si>
  <si>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</si>
  <si>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</si>
  <si>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</si>
  <si>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</si>
  <si>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</si>
  <si>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</si>
  <si>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</si>
  <si>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</si>
  <si>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</si>
  <si>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</si>
  <si>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</si>
  <si>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</si>
  <si>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</si>
  <si>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</si>
  <si>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</si>
  <si>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</si>
  <si>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</si>
  <si>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</si>
  <si>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</si>
  <si>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</si>
  <si>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</si>
  <si>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</si>
  <si>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</si>
  <si>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</si>
  <si>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</si>
  <si>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</si>
  <si>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</si>
  <si>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</si>
  <si>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</si>
  <si>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</si>
  <si>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</si>
  <si>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</si>
  <si>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</si>
  <si>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</si>
  <si>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</si>
  <si>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</si>
  <si>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420095, г. Казань, ул. Восстания, 100</t>
  </si>
  <si>
    <t>165801001</t>
  </si>
  <si>
    <t>212-53-55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</si>
  <si>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</si>
  <si>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</si>
  <si>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</si>
  <si>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</si>
  <si>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Евсеев Алексей Александрович</t>
  </si>
  <si>
    <t xml:space="preserve">Общество с ограниченной ответственностью «Смежная сетевая компания «Интеграция» </t>
  </si>
  <si>
    <t>ООО "Интеграция"</t>
  </si>
  <si>
    <t xml:space="preserve">1658191691
</t>
  </si>
  <si>
    <t>nikonorova@integration-kzn.ru</t>
  </si>
  <si>
    <t>руб./мВт·ч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</si>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</sst>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00"/>
    <numFmt numFmtId="167" formatCode="#,##0.00000"/>
    <numFmt numFmtId="168" formatCode="0.0"/>
  </numFmts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4" fontId="1" fillId="0" borderId="9" xfId="0" applyNumberFormat="1" applyFont="1" applyBorder="1"/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 vertical="center"/>
    </xf>
    <xf numFmtId="166" fontId="1" fillId="0" borderId="9" xfId="0" applyNumberFormat="1" applyFont="1" applyBorder="1"/>
    <xf numFmtId="167" fontId="1" fillId="0" borderId="9" xfId="0" applyNumberFormat="1" applyFont="1" applyBorder="1"/>
    <xf numFmtId="4" fontId="1" fillId="0" borderId="0" xfId="0" applyNumberFormat="1" applyFont="1"/>
    <xf numFmtId="168" fontId="1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8" xfId="2" applyFont="1" applyBorder="1" applyAlignment="1">
      <alignment horizontal="center"/>
    </xf>
    <xf numFmtId="0" fontId="1" fillId="0" borderId="3" xfId="2" applyFont="1" applyBorder="1" applyAlignment="1">
      <alignment horizontal="center" vertical="top"/>
    </xf>
    <xf numFmtId="0" fontId="1" fillId="0" borderId="3" xfId="2" applyFont="1" applyBorder="1" applyAlignment="1">
      <alignment horizontal="left" vertical="top"/>
    </xf>
    <xf numFmtId="0" fontId="1" fillId="0" borderId="3" xfId="2" applyFont="1" applyBorder="1" applyAlignment="1">
      <alignment horizontal="right" vertical="top"/>
    </xf>
    <xf numFmtId="0" fontId="1" fillId="0" borderId="0" xfId="2" applyFont="1" applyAlignment="1">
      <alignment horizontal="center" vertical="top"/>
    </xf>
    <xf numFmtId="0" fontId="1" fillId="0" borderId="0" xfId="2" applyFont="1" applyBorder="1" applyAlignment="1">
      <alignment horizontal="center" vertical="top"/>
    </xf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right" vertical="top"/>
    </xf>
    <xf numFmtId="4" fontId="1" fillId="0" borderId="0" xfId="2" applyNumberFormat="1" applyFont="1" applyBorder="1" applyAlignment="1">
      <alignment horizontal="right" vertical="top"/>
    </xf>
    <xf numFmtId="3" fontId="1" fillId="0" borderId="0" xfId="2" applyNumberFormat="1" applyFont="1" applyBorder="1" applyAlignment="1">
      <alignment horizontal="right" vertical="top"/>
    </xf>
    <xf numFmtId="0" fontId="1" fillId="0" borderId="0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right" vertical="top"/>
    </xf>
    <xf numFmtId="0" fontId="1" fillId="0" borderId="0" xfId="2" applyFont="1" applyFill="1" applyAlignment="1">
      <alignment horizontal="center" vertical="top"/>
    </xf>
    <xf numFmtId="3" fontId="1" fillId="0" borderId="0" xfId="2" applyNumberFormat="1" applyFont="1" applyFill="1" applyBorder="1" applyAlignment="1">
      <alignment horizontal="right" vertical="top"/>
    </xf>
    <xf numFmtId="10" fontId="1" fillId="0" borderId="0" xfId="2" applyNumberFormat="1" applyFont="1" applyFill="1" applyBorder="1" applyAlignment="1">
      <alignment horizontal="right" vertical="top"/>
    </xf>
    <xf numFmtId="0" fontId="1" fillId="0" borderId="0" xfId="2" applyFont="1" applyBorder="1" applyAlignment="1">
      <alignment horizontal="left"/>
    </xf>
    <xf numFmtId="0" fontId="1" fillId="0" borderId="0" xfId="2" applyFont="1" applyFill="1" applyBorder="1" applyAlignment="1">
      <alignment horizontal="left"/>
    </xf>
    <xf numFmtId="4" fontId="1" fillId="0" borderId="0" xfId="2" applyNumberFormat="1" applyFont="1" applyFill="1" applyBorder="1" applyAlignment="1">
      <alignment horizontal="right" vertical="top"/>
    </xf>
    <xf numFmtId="2" fontId="1" fillId="0" borderId="0" xfId="2" applyNumberFormat="1" applyFont="1" applyFill="1" applyBorder="1" applyAlignment="1">
      <alignment horizontal="right" vertical="top"/>
    </xf>
    <xf numFmtId="1" fontId="1" fillId="0" borderId="0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center" vertical="center"/>
    </xf>
    <xf numFmtId="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Border="1" applyAlignment="1">
      <alignment horizontal="left" vertical="top" wrapText="1"/>
    </xf>
    <xf numFmtId="3" fontId="1" fillId="0" borderId="0" xfId="2" applyNumberFormat="1" applyFont="1" applyBorder="1" applyAlignment="1">
      <alignment horizontal="right" vertical="top" wrapText="1"/>
    </xf>
    <xf numFmtId="4" fontId="1" fillId="0" borderId="0" xfId="2" applyNumberFormat="1" applyFont="1" applyBorder="1" applyAlignment="1">
      <alignment horizontal="right" vertical="top" wrapText="1"/>
    </xf>
    <xf numFmtId="3" fontId="1" fillId="0" borderId="0" xfId="2" applyNumberFormat="1" applyFont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1" fillId="0" borderId="1" xfId="2" applyFont="1" applyBorder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86;&#1084;&#1087;&#1072;&#1085;&#1080;&#1103;%202017/&#1058;&#1050;%20&#1048;&#1085;&#1090;&#1077;&#1075;&#1088;&#1072;&#1094;&#1080;&#1103;%202017/&#1055;&#1077;&#1088;&#1077;&#1076;&#1072;&#1095;&#1072;%20&#1089;&#1090;&#1086;&#1095;&#1085;&#1099;&#1093;%20&#1074;&#1086;&#1076;/&#1048;&#1090;&#1086;&#1075;%20&#1056;R.PROG.FIN.POTR.OKK.VO.2017.2.16%20&#1048;&#1085;&#1090;&#1077;&#1075;&#1088;&#1072;&#1094;&#1080;&#1103;%2010.08.201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Predl_2016_Sav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40;&#1081;&#1076;&#1072;&#1088;/Desktop/&#1042;&#1089;&#1077;%20&#1087;&#1086;%20&#1089;&#1072;&#1074;&#1080;&#1086;&#1085;&#1086;&#1074;&#1086;/&#1058;&#1072;&#1088;&#1080;&#1092;&#1085;&#1086;&#1077;%20&#1076;&#1077;&#1083;&#1086;%202013%20&#1076;&#1086;&#1084;/&#1058;&#1072;&#1088;&#1080;&#1092;&#1085;&#1086;&#1077;%20&#1076;&#1077;&#1083;&#1086;%20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6;&#1072;&#1089;&#1095;&#1077;&#1090;&#1099;%20&#1043;&#1091;&#1083;&#1100;&#1085;&#1072;&#1079;%2026,&#1060;&#1054;&#1058;,91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&#1052;&#1086;&#1080;%20&#1076;&#1086;&#1082;&#1091;&#1084;&#1077;&#1085;&#1090;&#1099;/&#1060;&#1072;&#1081;&#1079;&#1088;&#1072;&#1093;&#1084;&#1072;&#1085;&#1086;&#1074;&#1072;31%2001%202011/&#1056;&#1069;&#1050;/2012%20&#1075;&#1086;&#1076;/&#1087;&#1088;&#1086;&#1074;&#1077;&#1088;&#1082;&#1072;/&#1047;&#1072;&#1090;&#1088;&#1072;&#1090;&#1099;%20&#1092;&#1072;&#1082;&#1090;%202010%20&#1087;&#1083;&#1072;&#1085;%20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7;&#1072;&#1074;&#1080;&#1085;&#1086;&#1074;&#1086;/AppData/Local/Microsoft/Windows/Temporary%20Internet%20Files/Content.IE5/SYUY56X7/&#1058;&#1072;&#1088;&#1080;&#1092;&#1085;&#1086;&#1077;%20&#1076;&#1077;&#1083;&#1086;%202014%20&#1089;&#1090;&#1072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5;%20&#1087;&#1077;&#1088;&#1077;&#1076;&#1072;&#1095;&#1072;%20&#1101;&#1101;%20&#1048;&#1085;&#1090;&#1077;&#1075;&#1088;&#1072;&#1094;&#1080;&#1103;%202019-2020%20&#1075;&#1075;.%2012.04.2018%20&#1080;&#1090;&#1086;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69;&#1052;%202018\&#1080;&#1090;&#1086;&#1075;%20&#1058;&#1069;&#1052;%202018%203.04.2017\FORM3.1.2018(v1.0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norova/Desktop/&#1058;&#1072;&#1088;&#1080;&#1092;&#1085;&#1072;&#1103;%20&#1082;&#1072;&#1084;&#1087;&#1072;&#1085;&#1080;&#1103;%202018/&#1055;&#1077;&#1088;&#1077;&#1076;&#1072;&#1095;&#1072;%20&#1090;&#1077;&#1087;&#1083;&#1072;/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5">
          <cell r="D15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H18">
            <v>11.594652379998299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863658.21870000008</v>
          </cell>
          <cell r="D10">
            <v>2183162.7889999999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1834306.9890000001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863658.21870000008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8"/>
      <sheetData sheetId="9"/>
      <sheetData sheetId="10" refreshError="1"/>
      <sheetData sheetId="11"/>
      <sheetData sheetId="12">
        <row r="20">
          <cell r="B20">
            <v>6486198.5199999996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0"/>
      <sheetData sheetId="1"/>
      <sheetData sheetId="2"/>
      <sheetData sheetId="3"/>
      <sheetData sheetId="4">
        <row r="15">
          <cell r="D15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0" refreshError="1"/>
      <sheetData sheetId="1" refreshError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 refreshError="1">
        <row r="9">
          <cell r="E9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"/>
      <sheetName val="1.3. (суб)"/>
      <sheetName val="1.4."/>
      <sheetName val="1.4. (суб)"/>
      <sheetName val="1.4. (по границе БП)"/>
      <sheetName val="1.4. (суб) (по границе БП)"/>
      <sheetName val="1.5."/>
      <sheetName val="1.5. (суб)"/>
      <sheetName val="1.5. (по границе БП)"/>
      <sheetName val="1.5. (суб) (по границе БП)"/>
      <sheetName val="1.6."/>
      <sheetName val="1.6. (суб)"/>
      <sheetName val="1.15"/>
      <sheetName val="1.16"/>
      <sheetName val="зп ведомость"/>
      <sheetName val="1.17"/>
      <sheetName val="для ГК 18"/>
      <sheetName val="Аморт 17"/>
      <sheetName val="1.17.1"/>
      <sheetName val="1.18.2"/>
      <sheetName val="1.20"/>
      <sheetName val="1.21.3"/>
      <sheetName val="1.24"/>
      <sheetName val="1.25"/>
      <sheetName val="1.27 "/>
      <sheetName val="1.30."/>
      <sheetName val="2.1"/>
      <sheetName val="АНАЛИЗ!!!!"/>
      <sheetName val="потребл.по площ."/>
      <sheetName val="Лист1"/>
      <sheetName val="крупные потребители"/>
      <sheetName val="2.2."/>
      <sheetName val="исх. для ПП"/>
      <sheetName val="ЭЭ 17-18 факт"/>
      <sheetName val="аренда 19"/>
      <sheetName val="Основные показатели"/>
      <sheetName val="Аренда"/>
      <sheetName val="табличка для заявления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 ф2"/>
      <sheetName val="декабрь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/>
      <sheetData sheetId="1"/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3"/>
      <sheetData sheetId="4"/>
      <sheetData sheetId="5"/>
      <sheetData sheetId="6">
        <row r="7">
          <cell r="G7">
            <v>0</v>
          </cell>
        </row>
      </sheetData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>
        <row r="3">
          <cell r="G3" t="str">
            <v>Версия 1.1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6"/>
      <sheetData sheetId="37"/>
      <sheetData sheetId="38"/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0"/>
      <sheetData sheetId="1"/>
      <sheetData sheetId="2"/>
      <sheetData sheetId="3">
        <row r="15">
          <cell r="D15" t="str">
            <v xml:space="preserve"> ООО "Интеграция"</v>
          </cell>
        </row>
        <row r="28">
          <cell r="D28" t="str">
            <v>Город Казань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D16" t="str">
            <v>да</v>
          </cell>
        </row>
      </sheetData>
      <sheetData sheetId="5" refreshError="1"/>
      <sheetData sheetId="6" refreshError="1"/>
      <sheetData sheetId="7" refreshError="1"/>
      <sheetData sheetId="8">
        <row r="17">
          <cell r="H1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N2" t="str">
            <v>Город Казань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konorova@integration-kzn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AJ31" sqref="AJ31"/>
    </sheetView>
  </sheetViews>
  <sheetFormatPr defaultColWidth="1.109375" defaultRowHeight="15.6" x14ac:dyDescent="0.3"/>
  <cols>
    <col min="1" max="16384" width="1.109375" style="1"/>
  </cols>
  <sheetData>
    <row r="1" spans="1:123" s="2" customFormat="1" ht="10.199999999999999" x14ac:dyDescent="0.2">
      <c r="DS1" s="3" t="s">
        <v>9</v>
      </c>
    </row>
    <row r="2" spans="1:123" s="2" customFormat="1" ht="10.199999999999999" x14ac:dyDescent="0.2">
      <c r="DS2" s="3" t="s">
        <v>0</v>
      </c>
    </row>
    <row r="3" spans="1:123" s="2" customFormat="1" ht="10.199999999999999" x14ac:dyDescent="0.2">
      <c r="DS3" s="3" t="s">
        <v>1</v>
      </c>
    </row>
    <row r="4" spans="1:123" s="2" customFormat="1" ht="10.199999999999999" x14ac:dyDescent="0.2">
      <c r="DS4" s="3" t="s">
        <v>2</v>
      </c>
    </row>
    <row r="5" spans="1:123" s="2" customFormat="1" ht="10.199999999999999" x14ac:dyDescent="0.2">
      <c r="DS5" s="3" t="s">
        <v>159</v>
      </c>
    </row>
    <row r="10" spans="1:123" s="4" customFormat="1" ht="17.399999999999999" x14ac:dyDescent="0.3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s="4" customFormat="1" ht="17.399999999999999" x14ac:dyDescent="0.3">
      <c r="A11" s="39" t="s">
        <v>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4" customFormat="1" ht="17.399999999999999" x14ac:dyDescent="0.3">
      <c r="BI12" s="7" t="s">
        <v>5</v>
      </c>
      <c r="BK12" s="40" t="s">
        <v>176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D12" s="5" t="s">
        <v>7</v>
      </c>
    </row>
    <row r="13" spans="1:123" s="6" customFormat="1" ht="9.6" x14ac:dyDescent="0.2">
      <c r="BK13" s="38" t="s">
        <v>6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6" spans="1:123" x14ac:dyDescent="0.3">
      <c r="S16" s="37" t="s">
        <v>171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</row>
    <row r="17" spans="19:105" s="6" customFormat="1" ht="9.6" x14ac:dyDescent="0.2">
      <c r="S17" s="38" t="s">
        <v>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9:105" x14ac:dyDescent="0.3">
      <c r="S18" s="37" t="s">
        <v>172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workbookViewId="0">
      <selection activeCell="CU31" sqref="CT31:CU31"/>
    </sheetView>
  </sheetViews>
  <sheetFormatPr defaultColWidth="1.109375" defaultRowHeight="15.6" x14ac:dyDescent="0.3"/>
  <cols>
    <col min="1" max="16384" width="1.109375" style="1"/>
  </cols>
  <sheetData>
    <row r="1" spans="1:124" s="2" customFormat="1" ht="10.199999999999999" x14ac:dyDescent="0.2">
      <c r="DS1" s="3" t="s">
        <v>9</v>
      </c>
      <c r="DT1" s="3"/>
    </row>
    <row r="2" spans="1:124" s="2" customFormat="1" ht="10.199999999999999" x14ac:dyDescent="0.2">
      <c r="DS2" s="3" t="s">
        <v>10</v>
      </c>
      <c r="DT2" s="3"/>
    </row>
    <row r="3" spans="1:124" s="2" customFormat="1" ht="10.199999999999999" x14ac:dyDescent="0.2">
      <c r="DS3" s="3" t="s">
        <v>11</v>
      </c>
      <c r="DT3" s="3"/>
    </row>
    <row r="6" spans="1:124" s="9" customFormat="1" ht="18" x14ac:dyDescent="0.3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10" spans="1:124" x14ac:dyDescent="0.3">
      <c r="A10" s="10" t="s">
        <v>13</v>
      </c>
      <c r="U10" s="43" t="s">
        <v>171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2" spans="1:124" x14ac:dyDescent="0.3">
      <c r="A12" s="10" t="s">
        <v>14</v>
      </c>
      <c r="Z12" s="43" t="s">
        <v>172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4" spans="1:124" x14ac:dyDescent="0.3">
      <c r="A14" s="10" t="s">
        <v>15</v>
      </c>
      <c r="R14" s="43" t="s">
        <v>163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6" spans="1:124" x14ac:dyDescent="0.3">
      <c r="A16" s="10" t="s">
        <v>16</v>
      </c>
      <c r="R16" s="43" t="s">
        <v>163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8" spans="1:123" x14ac:dyDescent="0.3">
      <c r="A18" s="10" t="s">
        <v>17</v>
      </c>
      <c r="F18" s="41" t="s">
        <v>173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3">
      <c r="A20" s="10" t="s">
        <v>18</v>
      </c>
      <c r="F20" s="42" t="s">
        <v>164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3">
      <c r="A22" s="10" t="s">
        <v>19</v>
      </c>
      <c r="T22" s="43" t="s">
        <v>170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4" spans="1:123" x14ac:dyDescent="0.3">
      <c r="A24" s="10" t="s">
        <v>20</v>
      </c>
      <c r="X24" s="44" t="s">
        <v>174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3">
      <c r="A26" s="10" t="s">
        <v>21</v>
      </c>
      <c r="T26" s="42" t="s">
        <v>165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3">
      <c r="A28" s="10" t="s">
        <v>22</v>
      </c>
      <c r="F28" s="42" t="s">
        <v>165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phoneticPr fontId="9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0"/>
  <sheetViews>
    <sheetView workbookViewId="0">
      <pane xSplit="41" ySplit="10" topLeftCell="AP72" activePane="bottomRight" state="frozen"/>
      <selection pane="topRight" activeCell="AP1" sqref="AP1"/>
      <selection pane="bottomLeft" activeCell="A11" sqref="A11"/>
      <selection pane="bottomRight" activeCell="CB13" sqref="CB13:CW13"/>
    </sheetView>
  </sheetViews>
  <sheetFormatPr defaultColWidth="1.109375" defaultRowHeight="15.6" x14ac:dyDescent="0.3"/>
  <cols>
    <col min="1" max="101" width="1.109375" style="50"/>
    <col min="102" max="102" width="1.109375" style="50" customWidth="1"/>
    <col min="103" max="122" width="1.109375" style="50"/>
    <col min="123" max="123" width="1.109375" style="50" customWidth="1"/>
    <col min="124" max="16384" width="1.109375" style="50"/>
  </cols>
  <sheetData>
    <row r="1" spans="1:124" s="46" customFormat="1" ht="10.199999999999999" x14ac:dyDescent="0.2">
      <c r="DS1" s="47" t="s">
        <v>23</v>
      </c>
      <c r="DT1" s="47"/>
    </row>
    <row r="2" spans="1:124" s="46" customFormat="1" ht="10.199999999999999" x14ac:dyDescent="0.2">
      <c r="DS2" s="47" t="s">
        <v>10</v>
      </c>
      <c r="DT2" s="47"/>
    </row>
    <row r="3" spans="1:124" s="46" customFormat="1" ht="10.199999999999999" x14ac:dyDescent="0.2">
      <c r="DS3" s="47" t="s">
        <v>11</v>
      </c>
      <c r="DT3" s="47"/>
    </row>
    <row r="5" spans="1:124" s="49" customFormat="1" ht="18" x14ac:dyDescent="0.35">
      <c r="A5" s="48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</row>
    <row r="6" spans="1:124" ht="18" x14ac:dyDescent="0.35">
      <c r="A6" s="48" t="s">
        <v>155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</row>
    <row r="8" spans="1:124" x14ac:dyDescent="0.3">
      <c r="A8" s="51" t="s">
        <v>25</v>
      </c>
      <c r="B8" s="52"/>
      <c r="C8" s="52"/>
      <c r="D8" s="52"/>
      <c r="E8" s="52"/>
      <c r="F8" s="52"/>
      <c r="G8" s="52"/>
      <c r="H8" s="53"/>
      <c r="I8" s="51" t="s">
        <v>27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3"/>
      <c r="AP8" s="51" t="s">
        <v>28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30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36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3"/>
      <c r="CX8" s="51" t="s">
        <v>33</v>
      </c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3"/>
    </row>
    <row r="9" spans="1:124" x14ac:dyDescent="0.3">
      <c r="A9" s="54" t="s">
        <v>26</v>
      </c>
      <c r="B9" s="55"/>
      <c r="C9" s="55"/>
      <c r="D9" s="55"/>
      <c r="E9" s="55"/>
      <c r="F9" s="55"/>
      <c r="G9" s="55"/>
      <c r="H9" s="56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  <c r="AP9" s="54" t="s">
        <v>29</v>
      </c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6"/>
      <c r="BF9" s="54" t="s">
        <v>31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6"/>
      <c r="CB9" s="54" t="s">
        <v>37</v>
      </c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6"/>
      <c r="CX9" s="54" t="s">
        <v>34</v>
      </c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6"/>
    </row>
    <row r="10" spans="1:124" ht="15.75" customHeight="1" x14ac:dyDescent="0.3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57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9"/>
      <c r="BF10" s="57" t="s">
        <v>32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9"/>
      <c r="CB10" s="57" t="s">
        <v>128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9"/>
      <c r="CX10" s="57" t="s">
        <v>35</v>
      </c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</row>
    <row r="11" spans="1:124" s="63" customFormat="1" x14ac:dyDescent="0.25">
      <c r="A11" s="60" t="s">
        <v>38</v>
      </c>
      <c r="B11" s="60"/>
      <c r="C11" s="60"/>
      <c r="D11" s="60"/>
      <c r="E11" s="60"/>
      <c r="F11" s="60"/>
      <c r="G11" s="60"/>
      <c r="H11" s="60"/>
      <c r="I11" s="61" t="s">
        <v>39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</row>
    <row r="12" spans="1:124" s="63" customFormat="1" x14ac:dyDescent="0.25">
      <c r="A12" s="64"/>
      <c r="B12" s="64"/>
      <c r="C12" s="64"/>
      <c r="D12" s="64"/>
      <c r="E12" s="64"/>
      <c r="F12" s="64"/>
      <c r="G12" s="64"/>
      <c r="H12" s="64"/>
      <c r="I12" s="65" t="s">
        <v>40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</row>
    <row r="13" spans="1:124" s="63" customFormat="1" x14ac:dyDescent="0.25">
      <c r="A13" s="64" t="s">
        <v>45</v>
      </c>
      <c r="B13" s="64"/>
      <c r="C13" s="64"/>
      <c r="D13" s="64"/>
      <c r="E13" s="64"/>
      <c r="F13" s="64"/>
      <c r="G13" s="64"/>
      <c r="H13" s="64"/>
      <c r="I13" s="65" t="s">
        <v>41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4" t="s">
        <v>46</v>
      </c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7">
        <v>35702.228621439004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>
        <v>80352.311617318919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>
        <v>82600.974833699845</v>
      </c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</row>
    <row r="14" spans="1:124" s="63" customFormat="1" x14ac:dyDescent="0.25">
      <c r="A14" s="64" t="s">
        <v>47</v>
      </c>
      <c r="B14" s="64"/>
      <c r="C14" s="64"/>
      <c r="D14" s="64"/>
      <c r="E14" s="64"/>
      <c r="F14" s="64"/>
      <c r="G14" s="64"/>
      <c r="H14" s="64"/>
      <c r="I14" s="65" t="s">
        <v>42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4" t="s">
        <v>46</v>
      </c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</row>
    <row r="15" spans="1:124" s="72" customFormat="1" x14ac:dyDescent="0.25">
      <c r="A15" s="69" t="s">
        <v>48</v>
      </c>
      <c r="B15" s="69"/>
      <c r="C15" s="69"/>
      <c r="D15" s="69"/>
      <c r="E15" s="69"/>
      <c r="F15" s="69"/>
      <c r="G15" s="69"/>
      <c r="H15" s="69"/>
      <c r="I15" s="70" t="s">
        <v>43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69" t="s">
        <v>46</v>
      </c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4" s="72" customFormat="1" x14ac:dyDescent="0.25">
      <c r="A16" s="69"/>
      <c r="B16" s="69"/>
      <c r="C16" s="69"/>
      <c r="D16" s="69"/>
      <c r="E16" s="69"/>
      <c r="F16" s="69"/>
      <c r="G16" s="69"/>
      <c r="H16" s="69"/>
      <c r="I16" s="70" t="s">
        <v>44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</row>
    <row r="17" spans="1:123" s="72" customFormat="1" x14ac:dyDescent="0.25">
      <c r="A17" s="69" t="s">
        <v>49</v>
      </c>
      <c r="B17" s="69"/>
      <c r="C17" s="69"/>
      <c r="D17" s="69"/>
      <c r="E17" s="69"/>
      <c r="F17" s="69"/>
      <c r="G17" s="69"/>
      <c r="H17" s="69"/>
      <c r="I17" s="70" t="s">
        <v>50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69" t="s">
        <v>46</v>
      </c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</row>
    <row r="18" spans="1:123" s="72" customFormat="1" x14ac:dyDescent="0.25">
      <c r="A18" s="69" t="s">
        <v>51</v>
      </c>
      <c r="B18" s="69"/>
      <c r="C18" s="69"/>
      <c r="D18" s="69"/>
      <c r="E18" s="69"/>
      <c r="F18" s="69"/>
      <c r="G18" s="69"/>
      <c r="H18" s="69"/>
      <c r="I18" s="70" t="s">
        <v>52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</row>
    <row r="19" spans="1:123" s="72" customFormat="1" x14ac:dyDescent="0.25">
      <c r="A19" s="69"/>
      <c r="B19" s="69"/>
      <c r="C19" s="69"/>
      <c r="D19" s="69"/>
      <c r="E19" s="69"/>
      <c r="F19" s="69"/>
      <c r="G19" s="69"/>
      <c r="H19" s="69"/>
      <c r="I19" s="70" t="s">
        <v>53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</row>
    <row r="20" spans="1:123" s="72" customFormat="1" x14ac:dyDescent="0.25">
      <c r="A20" s="69" t="s">
        <v>54</v>
      </c>
      <c r="B20" s="69"/>
      <c r="C20" s="69"/>
      <c r="D20" s="69"/>
      <c r="E20" s="69"/>
      <c r="F20" s="69"/>
      <c r="G20" s="69"/>
      <c r="H20" s="69"/>
      <c r="I20" s="70" t="s">
        <v>55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69" t="s">
        <v>60</v>
      </c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</row>
    <row r="21" spans="1:123" s="72" customFormat="1" x14ac:dyDescent="0.25">
      <c r="A21" s="69"/>
      <c r="B21" s="69"/>
      <c r="C21" s="69"/>
      <c r="D21" s="69"/>
      <c r="E21" s="69"/>
      <c r="F21" s="69"/>
      <c r="G21" s="69"/>
      <c r="H21" s="69"/>
      <c r="I21" s="70" t="s">
        <v>56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</row>
    <row r="22" spans="1:123" s="72" customFormat="1" x14ac:dyDescent="0.25">
      <c r="A22" s="69"/>
      <c r="B22" s="69"/>
      <c r="C22" s="69"/>
      <c r="D22" s="69"/>
      <c r="E22" s="69"/>
      <c r="F22" s="69"/>
      <c r="G22" s="69"/>
      <c r="H22" s="69"/>
      <c r="I22" s="70" t="s">
        <v>57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</row>
    <row r="23" spans="1:123" s="72" customFormat="1" x14ac:dyDescent="0.25">
      <c r="A23" s="69"/>
      <c r="B23" s="69"/>
      <c r="C23" s="69"/>
      <c r="D23" s="69"/>
      <c r="E23" s="69"/>
      <c r="F23" s="69"/>
      <c r="G23" s="69"/>
      <c r="H23" s="69"/>
      <c r="I23" s="70" t="s">
        <v>58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</row>
    <row r="24" spans="1:123" s="72" customFormat="1" x14ac:dyDescent="0.25">
      <c r="A24" s="69"/>
      <c r="B24" s="69"/>
      <c r="C24" s="69"/>
      <c r="D24" s="69"/>
      <c r="E24" s="69"/>
      <c r="F24" s="69"/>
      <c r="G24" s="69"/>
      <c r="H24" s="69"/>
      <c r="I24" s="70" t="s">
        <v>59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</row>
    <row r="25" spans="1:123" s="63" customFormat="1" x14ac:dyDescent="0.25">
      <c r="A25" s="64" t="s">
        <v>61</v>
      </c>
      <c r="B25" s="64"/>
      <c r="C25" s="64"/>
      <c r="D25" s="64"/>
      <c r="E25" s="64"/>
      <c r="F25" s="64"/>
      <c r="G25" s="64"/>
      <c r="H25" s="64"/>
      <c r="I25" s="65" t="s">
        <v>62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</row>
    <row r="26" spans="1:123" s="63" customFormat="1" x14ac:dyDescent="0.25">
      <c r="A26" s="64"/>
      <c r="B26" s="64"/>
      <c r="C26" s="64"/>
      <c r="D26" s="64"/>
      <c r="E26" s="64"/>
      <c r="F26" s="64"/>
      <c r="G26" s="64"/>
      <c r="H26" s="64"/>
      <c r="I26" s="65" t="s">
        <v>40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</row>
    <row r="27" spans="1:123" s="63" customFormat="1" x14ac:dyDescent="0.25">
      <c r="A27" s="64" t="s">
        <v>63</v>
      </c>
      <c r="B27" s="64"/>
      <c r="C27" s="64"/>
      <c r="D27" s="64"/>
      <c r="E27" s="64"/>
      <c r="F27" s="64"/>
      <c r="G27" s="64"/>
      <c r="H27" s="64"/>
      <c r="I27" s="65" t="s">
        <v>144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4" t="s">
        <v>65</v>
      </c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</row>
    <row r="28" spans="1:123" s="63" customFormat="1" ht="15.75" customHeight="1" x14ac:dyDescent="0.3">
      <c r="A28" s="64"/>
      <c r="B28" s="64"/>
      <c r="C28" s="64"/>
      <c r="D28" s="64"/>
      <c r="E28" s="64"/>
      <c r="F28" s="64"/>
      <c r="G28" s="64"/>
      <c r="H28" s="64"/>
      <c r="I28" s="75" t="s">
        <v>145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</row>
    <row r="29" spans="1:123" s="63" customFormat="1" x14ac:dyDescent="0.25">
      <c r="A29" s="64" t="s">
        <v>66</v>
      </c>
      <c r="B29" s="64"/>
      <c r="C29" s="64"/>
      <c r="D29" s="64"/>
      <c r="E29" s="64"/>
      <c r="F29" s="64"/>
      <c r="G29" s="64"/>
      <c r="H29" s="64"/>
      <c r="I29" s="65" t="s">
        <v>64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4" t="s">
        <v>86</v>
      </c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</row>
    <row r="30" spans="1:123" s="72" customFormat="1" ht="15.75" customHeight="1" x14ac:dyDescent="0.3">
      <c r="A30" s="64"/>
      <c r="B30" s="64"/>
      <c r="C30" s="64"/>
      <c r="D30" s="64"/>
      <c r="E30" s="64"/>
      <c r="F30" s="64"/>
      <c r="G30" s="64"/>
      <c r="H30" s="64"/>
      <c r="I30" s="76" t="s">
        <v>129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</row>
    <row r="31" spans="1:123" s="72" customFormat="1" ht="15.75" customHeight="1" x14ac:dyDescent="0.3">
      <c r="A31" s="69" t="s">
        <v>67</v>
      </c>
      <c r="B31" s="69"/>
      <c r="C31" s="69"/>
      <c r="D31" s="69"/>
      <c r="E31" s="69"/>
      <c r="F31" s="69"/>
      <c r="G31" s="69"/>
      <c r="H31" s="69"/>
      <c r="I31" s="76" t="s">
        <v>130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69" t="s">
        <v>65</v>
      </c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77">
        <v>13.673604647420582</v>
      </c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8">
        <v>26.534000774800546</v>
      </c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>
        <v>27.469000000000001</v>
      </c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s="72" customFormat="1" x14ac:dyDescent="0.25">
      <c r="A32" s="69" t="s">
        <v>68</v>
      </c>
      <c r="B32" s="69"/>
      <c r="C32" s="69"/>
      <c r="D32" s="69"/>
      <c r="E32" s="69"/>
      <c r="F32" s="69"/>
      <c r="G32" s="69"/>
      <c r="H32" s="69"/>
      <c r="I32" s="70" t="s">
        <v>69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69" t="s">
        <v>70</v>
      </c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77">
        <v>79175.601999999999</v>
      </c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>
        <v>152833.99202999996</v>
      </c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>
        <v>158505.18561255169</v>
      </c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</row>
    <row r="33" spans="1:123" s="72" customFormat="1" ht="15.75" customHeight="1" x14ac:dyDescent="0.3">
      <c r="A33" s="69"/>
      <c r="B33" s="69"/>
      <c r="C33" s="69"/>
      <c r="D33" s="69"/>
      <c r="E33" s="69"/>
      <c r="F33" s="69"/>
      <c r="G33" s="69"/>
      <c r="H33" s="69"/>
      <c r="I33" s="76" t="s">
        <v>131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</row>
    <row r="34" spans="1:123" s="72" customFormat="1" x14ac:dyDescent="0.25">
      <c r="A34" s="69" t="s">
        <v>71</v>
      </c>
      <c r="B34" s="69"/>
      <c r="C34" s="69"/>
      <c r="D34" s="69"/>
      <c r="E34" s="69"/>
      <c r="F34" s="69"/>
      <c r="G34" s="69"/>
      <c r="H34" s="69"/>
      <c r="I34" s="70" t="s">
        <v>72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69" t="s">
        <v>70</v>
      </c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>
        <v>0</v>
      </c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9">
        <v>0</v>
      </c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</row>
    <row r="35" spans="1:123" s="72" customFormat="1" x14ac:dyDescent="0.25">
      <c r="A35" s="69"/>
      <c r="B35" s="69"/>
      <c r="C35" s="69"/>
      <c r="D35" s="69"/>
      <c r="E35" s="69"/>
      <c r="F35" s="69"/>
      <c r="G35" s="69"/>
      <c r="H35" s="69"/>
      <c r="I35" s="70" t="s">
        <v>73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</row>
    <row r="36" spans="1:123" s="72" customFormat="1" ht="15.75" customHeight="1" x14ac:dyDescent="0.3">
      <c r="A36" s="69"/>
      <c r="B36" s="69"/>
      <c r="C36" s="69"/>
      <c r="D36" s="69"/>
      <c r="E36" s="69"/>
      <c r="F36" s="69"/>
      <c r="G36" s="69"/>
      <c r="H36" s="69"/>
      <c r="I36" s="76" t="s">
        <v>132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</row>
    <row r="37" spans="1:123" s="72" customFormat="1" ht="15.75" customHeight="1" x14ac:dyDescent="0.25">
      <c r="A37" s="69" t="s">
        <v>74</v>
      </c>
      <c r="B37" s="69"/>
      <c r="C37" s="69"/>
      <c r="D37" s="69"/>
      <c r="E37" s="69"/>
      <c r="F37" s="69"/>
      <c r="G37" s="69"/>
      <c r="H37" s="69"/>
      <c r="I37" s="70" t="s">
        <v>75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80" t="s">
        <v>60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1">
        <v>2.1958427490952381</v>
      </c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1">
        <v>2.3274884186612503</v>
      </c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1">
        <v>2.3362557613206838</v>
      </c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s="72" customFormat="1" x14ac:dyDescent="0.25">
      <c r="A38" s="69"/>
      <c r="B38" s="69"/>
      <c r="C38" s="69"/>
      <c r="D38" s="69"/>
      <c r="E38" s="69"/>
      <c r="F38" s="69"/>
      <c r="G38" s="69"/>
      <c r="H38" s="69"/>
      <c r="I38" s="70" t="s">
        <v>76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</row>
    <row r="39" spans="1:123" s="72" customFormat="1" x14ac:dyDescent="0.25">
      <c r="A39" s="69"/>
      <c r="B39" s="69"/>
      <c r="C39" s="69"/>
      <c r="D39" s="69"/>
      <c r="E39" s="69"/>
      <c r="F39" s="69"/>
      <c r="G39" s="69"/>
      <c r="H39" s="69"/>
      <c r="I39" s="70" t="s">
        <v>77</v>
      </c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</row>
    <row r="40" spans="1:123" s="83" customFormat="1" ht="15.75" customHeight="1" x14ac:dyDescent="0.3">
      <c r="A40" s="69"/>
      <c r="B40" s="69"/>
      <c r="C40" s="69"/>
      <c r="D40" s="69"/>
      <c r="E40" s="69"/>
      <c r="F40" s="69"/>
      <c r="G40" s="69"/>
      <c r="H40" s="69"/>
      <c r="I40" s="76" t="s">
        <v>157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</row>
    <row r="41" spans="1:123" s="72" customFormat="1" x14ac:dyDescent="0.25">
      <c r="A41" s="69" t="s">
        <v>78</v>
      </c>
      <c r="B41" s="69"/>
      <c r="C41" s="69"/>
      <c r="D41" s="69"/>
      <c r="E41" s="69"/>
      <c r="F41" s="69"/>
      <c r="G41" s="69"/>
      <c r="H41" s="69"/>
      <c r="I41" s="70" t="s">
        <v>79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</row>
    <row r="42" spans="1:123" s="72" customFormat="1" x14ac:dyDescent="0.25">
      <c r="A42" s="69"/>
      <c r="B42" s="69"/>
      <c r="C42" s="69"/>
      <c r="D42" s="69"/>
      <c r="E42" s="69"/>
      <c r="F42" s="69"/>
      <c r="G42" s="69"/>
      <c r="H42" s="69"/>
      <c r="I42" s="70" t="s">
        <v>80</v>
      </c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</row>
    <row r="43" spans="1:123" s="72" customFormat="1" ht="15.75" customHeight="1" x14ac:dyDescent="0.3">
      <c r="A43" s="69"/>
      <c r="B43" s="69"/>
      <c r="C43" s="69"/>
      <c r="D43" s="69"/>
      <c r="E43" s="69"/>
      <c r="F43" s="69"/>
      <c r="G43" s="69"/>
      <c r="H43" s="69"/>
      <c r="I43" s="76" t="s">
        <v>158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</row>
    <row r="44" spans="1:123" s="63" customFormat="1" x14ac:dyDescent="0.25">
      <c r="A44" s="64" t="s">
        <v>82</v>
      </c>
      <c r="B44" s="64"/>
      <c r="C44" s="64"/>
      <c r="D44" s="64"/>
      <c r="E44" s="64"/>
      <c r="F44" s="64"/>
      <c r="G44" s="64"/>
      <c r="H44" s="64"/>
      <c r="I44" s="65" t="s">
        <v>83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4" t="s">
        <v>86</v>
      </c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</row>
    <row r="45" spans="1:123" s="63" customFormat="1" x14ac:dyDescent="0.25">
      <c r="A45" s="64"/>
      <c r="B45" s="64"/>
      <c r="C45" s="64"/>
      <c r="D45" s="64"/>
      <c r="E45" s="64"/>
      <c r="F45" s="64"/>
      <c r="G45" s="64"/>
      <c r="H45" s="64"/>
      <c r="I45" s="65" t="s">
        <v>84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</row>
    <row r="46" spans="1:123" s="63" customFormat="1" x14ac:dyDescent="0.25">
      <c r="A46" s="64"/>
      <c r="B46" s="64"/>
      <c r="C46" s="64"/>
      <c r="D46" s="64"/>
      <c r="E46" s="64"/>
      <c r="F46" s="64"/>
      <c r="G46" s="64"/>
      <c r="H46" s="64"/>
      <c r="I46" s="65" t="s">
        <v>85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</row>
    <row r="47" spans="1:123" s="63" customFormat="1" ht="15.75" customHeight="1" x14ac:dyDescent="0.3">
      <c r="A47" s="64"/>
      <c r="B47" s="64"/>
      <c r="C47" s="64"/>
      <c r="D47" s="64"/>
      <c r="E47" s="64"/>
      <c r="F47" s="64"/>
      <c r="G47" s="64"/>
      <c r="H47" s="64"/>
      <c r="I47" s="75" t="s">
        <v>133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</row>
    <row r="48" spans="1:123" s="63" customFormat="1" x14ac:dyDescent="0.25">
      <c r="A48" s="64" t="s">
        <v>87</v>
      </c>
      <c r="B48" s="64"/>
      <c r="C48" s="64"/>
      <c r="D48" s="64"/>
      <c r="E48" s="64"/>
      <c r="F48" s="64"/>
      <c r="G48" s="64"/>
      <c r="H48" s="64"/>
      <c r="I48" s="65" t="s">
        <v>88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8">
        <f>BF13</f>
        <v>35702.228621439004</v>
      </c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7">
        <f>CB13</f>
        <v>80352.311617318919</v>
      </c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>
        <f>CX13</f>
        <v>82600.974833699845</v>
      </c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</row>
    <row r="49" spans="1:123" s="63" customFormat="1" x14ac:dyDescent="0.25">
      <c r="A49" s="64"/>
      <c r="B49" s="64"/>
      <c r="C49" s="64"/>
      <c r="D49" s="64"/>
      <c r="E49" s="64"/>
      <c r="F49" s="64"/>
      <c r="G49" s="64"/>
      <c r="H49" s="64"/>
      <c r="I49" s="65" t="s">
        <v>89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</row>
    <row r="50" spans="1:123" s="63" customFormat="1" x14ac:dyDescent="0.25">
      <c r="A50" s="64"/>
      <c r="B50" s="64"/>
      <c r="C50" s="64"/>
      <c r="D50" s="64"/>
      <c r="E50" s="64"/>
      <c r="F50" s="64"/>
      <c r="G50" s="64"/>
      <c r="H50" s="64"/>
      <c r="I50" s="65" t="s">
        <v>90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</row>
    <row r="51" spans="1:123" s="63" customFormat="1" ht="47.25" customHeight="1" x14ac:dyDescent="0.25">
      <c r="A51" s="64" t="s">
        <v>91</v>
      </c>
      <c r="B51" s="64"/>
      <c r="C51" s="64"/>
      <c r="D51" s="64"/>
      <c r="E51" s="64"/>
      <c r="F51" s="64"/>
      <c r="G51" s="64"/>
      <c r="H51" s="64"/>
      <c r="I51" s="84" t="s">
        <v>161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64" t="s">
        <v>46</v>
      </c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85">
        <v>17754.345705180775</v>
      </c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>
        <v>39593.553168378916</v>
      </c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6">
        <v>40990.503548339642</v>
      </c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</row>
    <row r="52" spans="1:123" s="63" customFormat="1" x14ac:dyDescent="0.25">
      <c r="A52" s="64"/>
      <c r="B52" s="64"/>
      <c r="C52" s="64"/>
      <c r="D52" s="64"/>
      <c r="E52" s="64"/>
      <c r="F52" s="64"/>
      <c r="G52" s="64"/>
      <c r="H52" s="64"/>
      <c r="I52" s="65" t="s">
        <v>92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</row>
    <row r="53" spans="1:123" s="63" customFormat="1" x14ac:dyDescent="0.25">
      <c r="A53" s="64"/>
      <c r="B53" s="64"/>
      <c r="C53" s="64"/>
      <c r="D53" s="64"/>
      <c r="E53" s="64"/>
      <c r="F53" s="64"/>
      <c r="G53" s="64"/>
      <c r="H53" s="64"/>
      <c r="I53" s="65" t="s">
        <v>93</v>
      </c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8">
        <v>11552.153379676867</v>
      </c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>
        <v>28512.483359999995</v>
      </c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7">
        <v>29518.468457977669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63" customFormat="1" x14ac:dyDescent="0.25">
      <c r="A54" s="64"/>
      <c r="B54" s="64"/>
      <c r="C54" s="64"/>
      <c r="D54" s="64"/>
      <c r="E54" s="64"/>
      <c r="F54" s="64"/>
      <c r="G54" s="64"/>
      <c r="H54" s="64"/>
      <c r="I54" s="65" t="s">
        <v>156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8">
        <v>5277.2734614614383</v>
      </c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>
        <v>7478.3959999999997</v>
      </c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7">
        <v>7742.250776793313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</row>
    <row r="55" spans="1:123" s="63" customFormat="1" x14ac:dyDescent="0.25">
      <c r="A55" s="64"/>
      <c r="B55" s="64"/>
      <c r="C55" s="64"/>
      <c r="D55" s="64"/>
      <c r="E55" s="64"/>
      <c r="F55" s="64"/>
      <c r="G55" s="64"/>
      <c r="H55" s="64"/>
      <c r="I55" s="65" t="s">
        <v>94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</row>
    <row r="56" spans="1:123" s="72" customFormat="1" x14ac:dyDescent="0.25">
      <c r="A56" s="69" t="s">
        <v>95</v>
      </c>
      <c r="B56" s="69"/>
      <c r="C56" s="69"/>
      <c r="D56" s="69"/>
      <c r="E56" s="69"/>
      <c r="F56" s="69"/>
      <c r="G56" s="69"/>
      <c r="H56" s="69"/>
      <c r="I56" s="70" t="s">
        <v>96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69" t="s">
        <v>46</v>
      </c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73">
        <v>17947.882916258226</v>
      </c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>
        <v>32296.808178940002</v>
      </c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>
        <v>32439.474143420317</v>
      </c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</row>
    <row r="57" spans="1:123" s="72" customFormat="1" ht="15.75" customHeight="1" x14ac:dyDescent="0.3">
      <c r="A57" s="69"/>
      <c r="B57" s="69"/>
      <c r="C57" s="69"/>
      <c r="D57" s="69"/>
      <c r="E57" s="69"/>
      <c r="F57" s="69"/>
      <c r="G57" s="69"/>
      <c r="H57" s="69"/>
      <c r="I57" s="76" t="s">
        <v>134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</row>
    <row r="58" spans="1:123" s="72" customFormat="1" ht="15.75" customHeight="1" x14ac:dyDescent="0.3">
      <c r="A58" s="69"/>
      <c r="B58" s="69"/>
      <c r="C58" s="69"/>
      <c r="D58" s="69"/>
      <c r="E58" s="69"/>
      <c r="F58" s="69"/>
      <c r="G58" s="69"/>
      <c r="H58" s="69"/>
      <c r="I58" s="76" t="s">
        <v>135</v>
      </c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</row>
    <row r="59" spans="1:123" s="63" customFormat="1" x14ac:dyDescent="0.25">
      <c r="A59" s="64" t="s">
        <v>97</v>
      </c>
      <c r="B59" s="64"/>
      <c r="C59" s="64"/>
      <c r="D59" s="64"/>
      <c r="E59" s="64"/>
      <c r="F59" s="64"/>
      <c r="G59" s="64"/>
      <c r="H59" s="64"/>
      <c r="I59" s="65" t="s">
        <v>98</v>
      </c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4" t="s">
        <v>46</v>
      </c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8">
        <v>0</v>
      </c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>
        <v>0</v>
      </c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>
        <v>0</v>
      </c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</row>
    <row r="60" spans="1:123" s="63" customFormat="1" x14ac:dyDescent="0.25">
      <c r="A60" s="64"/>
      <c r="B60" s="64"/>
      <c r="C60" s="64"/>
      <c r="D60" s="64"/>
      <c r="E60" s="64"/>
      <c r="F60" s="64"/>
      <c r="G60" s="64"/>
      <c r="H60" s="64"/>
      <c r="I60" s="65" t="s">
        <v>99</v>
      </c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</row>
    <row r="61" spans="1:123" s="63" customFormat="1" x14ac:dyDescent="0.25">
      <c r="A61" s="64" t="s">
        <v>100</v>
      </c>
      <c r="B61" s="64"/>
      <c r="C61" s="64"/>
      <c r="D61" s="64"/>
      <c r="E61" s="64"/>
      <c r="F61" s="64"/>
      <c r="G61" s="64"/>
      <c r="H61" s="64"/>
      <c r="I61" s="65" t="s">
        <v>101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4" t="s">
        <v>46</v>
      </c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8">
        <v>0</v>
      </c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>
        <v>0</v>
      </c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>
        <v>0</v>
      </c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</row>
    <row r="62" spans="1:123" s="63" customFormat="1" x14ac:dyDescent="0.25">
      <c r="A62" s="64"/>
      <c r="B62" s="64"/>
      <c r="C62" s="64"/>
      <c r="D62" s="64"/>
      <c r="E62" s="64"/>
      <c r="F62" s="64"/>
      <c r="G62" s="64"/>
      <c r="H62" s="64"/>
      <c r="I62" s="65" t="s">
        <v>102</v>
      </c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</row>
    <row r="63" spans="1:123" s="63" customFormat="1" x14ac:dyDescent="0.25">
      <c r="A63" s="64" t="s">
        <v>103</v>
      </c>
      <c r="B63" s="64"/>
      <c r="C63" s="64"/>
      <c r="D63" s="64"/>
      <c r="E63" s="64"/>
      <c r="F63" s="64"/>
      <c r="G63" s="64"/>
      <c r="H63" s="64"/>
      <c r="I63" s="65" t="s">
        <v>104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87" t="s">
        <v>160</v>
      </c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 t="s">
        <v>160</v>
      </c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 t="s">
        <v>160</v>
      </c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</row>
    <row r="64" spans="1:123" s="63" customFormat="1" x14ac:dyDescent="0.25">
      <c r="A64" s="64"/>
      <c r="B64" s="64"/>
      <c r="C64" s="64"/>
      <c r="D64" s="64"/>
      <c r="E64" s="64"/>
      <c r="F64" s="64"/>
      <c r="G64" s="64"/>
      <c r="H64" s="64"/>
      <c r="I64" s="65" t="s">
        <v>105</v>
      </c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</row>
    <row r="65" spans="1:123" s="63" customFormat="1" x14ac:dyDescent="0.25">
      <c r="A65" s="64"/>
      <c r="B65" s="64"/>
      <c r="C65" s="64"/>
      <c r="D65" s="64"/>
      <c r="E65" s="64"/>
      <c r="F65" s="64"/>
      <c r="G65" s="64"/>
      <c r="H65" s="64"/>
      <c r="I65" s="65" t="s">
        <v>81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</row>
    <row r="66" spans="1:123" s="72" customFormat="1" x14ac:dyDescent="0.25">
      <c r="A66" s="69"/>
      <c r="B66" s="69"/>
      <c r="C66" s="69"/>
      <c r="D66" s="69"/>
      <c r="E66" s="69"/>
      <c r="F66" s="69"/>
      <c r="G66" s="69"/>
      <c r="H66" s="69"/>
      <c r="I66" s="88" t="s">
        <v>106</v>
      </c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</row>
    <row r="67" spans="1:123" s="72" customFormat="1" ht="15.75" customHeight="1" x14ac:dyDescent="0.3">
      <c r="A67" s="69"/>
      <c r="B67" s="69"/>
      <c r="C67" s="69"/>
      <c r="D67" s="69"/>
      <c r="E67" s="69"/>
      <c r="F67" s="69"/>
      <c r="G67" s="69"/>
      <c r="H67" s="69"/>
      <c r="I67" s="76" t="s">
        <v>136</v>
      </c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69" t="s">
        <v>107</v>
      </c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77">
        <v>1356.23335</v>
      </c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>
        <v>2330.1559999999999</v>
      </c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>
        <v>2333.0155599999998</v>
      </c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</row>
    <row r="68" spans="1:123" s="72" customFormat="1" x14ac:dyDescent="0.25">
      <c r="A68" s="69"/>
      <c r="B68" s="69"/>
      <c r="C68" s="69"/>
      <c r="D68" s="69"/>
      <c r="E68" s="69"/>
      <c r="F68" s="69"/>
      <c r="G68" s="69"/>
      <c r="H68" s="69"/>
      <c r="I68" s="70" t="s">
        <v>108</v>
      </c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69" t="s">
        <v>46</v>
      </c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77">
        <f>BF51/BF67</f>
        <v>13.090922520951704</v>
      </c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>
        <f>CB51/CB67</f>
        <v>16.991803625327623</v>
      </c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>
        <f>CX51/CX67</f>
        <v>17.569751462926224</v>
      </c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</row>
    <row r="69" spans="1:123" s="72" customFormat="1" ht="15.75" customHeight="1" x14ac:dyDescent="0.3">
      <c r="A69" s="69"/>
      <c r="B69" s="69"/>
      <c r="C69" s="69"/>
      <c r="D69" s="69"/>
      <c r="E69" s="69"/>
      <c r="F69" s="69"/>
      <c r="G69" s="69"/>
      <c r="H69" s="69"/>
      <c r="I69" s="76" t="s">
        <v>137</v>
      </c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69" t="s">
        <v>109</v>
      </c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</row>
    <row r="70" spans="1:123" s="63" customFormat="1" x14ac:dyDescent="0.25">
      <c r="A70" s="64" t="s">
        <v>110</v>
      </c>
      <c r="B70" s="64"/>
      <c r="C70" s="64"/>
      <c r="D70" s="64"/>
      <c r="E70" s="64"/>
      <c r="F70" s="64"/>
      <c r="G70" s="64"/>
      <c r="H70" s="64"/>
      <c r="I70" s="65" t="s">
        <v>111</v>
      </c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</row>
    <row r="71" spans="1:123" s="63" customFormat="1" x14ac:dyDescent="0.25">
      <c r="A71" s="64"/>
      <c r="B71" s="64"/>
      <c r="C71" s="64"/>
      <c r="D71" s="64"/>
      <c r="E71" s="64"/>
      <c r="F71" s="64"/>
      <c r="G71" s="64"/>
      <c r="H71" s="64"/>
      <c r="I71" s="65" t="s">
        <v>147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</row>
    <row r="72" spans="1:123" s="63" customFormat="1" x14ac:dyDescent="0.25">
      <c r="A72" s="64"/>
      <c r="B72" s="64"/>
      <c r="C72" s="64"/>
      <c r="D72" s="64"/>
      <c r="E72" s="64"/>
      <c r="F72" s="64"/>
      <c r="G72" s="64"/>
      <c r="H72" s="64"/>
      <c r="I72" s="65" t="s">
        <v>112</v>
      </c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</row>
    <row r="73" spans="1:123" s="63" customFormat="1" x14ac:dyDescent="0.25">
      <c r="A73" s="64" t="s">
        <v>113</v>
      </c>
      <c r="B73" s="64"/>
      <c r="C73" s="64"/>
      <c r="D73" s="64"/>
      <c r="E73" s="64"/>
      <c r="F73" s="64"/>
      <c r="G73" s="64"/>
      <c r="H73" s="64"/>
      <c r="I73" s="65" t="s">
        <v>114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4" t="s">
        <v>116</v>
      </c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8">
        <v>29</v>
      </c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>
        <v>61</v>
      </c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>
        <v>61</v>
      </c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</row>
    <row r="74" spans="1:123" s="63" customFormat="1" x14ac:dyDescent="0.25">
      <c r="A74" s="64"/>
      <c r="B74" s="64"/>
      <c r="C74" s="64"/>
      <c r="D74" s="64"/>
      <c r="E74" s="64"/>
      <c r="F74" s="64"/>
      <c r="G74" s="64"/>
      <c r="H74" s="64"/>
      <c r="I74" s="65" t="s">
        <v>115</v>
      </c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</row>
    <row r="75" spans="1:123" s="63" customFormat="1" x14ac:dyDescent="0.25">
      <c r="A75" s="64" t="s">
        <v>117</v>
      </c>
      <c r="B75" s="64"/>
      <c r="C75" s="64"/>
      <c r="D75" s="64"/>
      <c r="E75" s="64"/>
      <c r="F75" s="64"/>
      <c r="G75" s="64"/>
      <c r="H75" s="64"/>
      <c r="I75" s="65" t="s">
        <v>118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4" t="s">
        <v>46</v>
      </c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7">
        <f>BF53/BF73/12</f>
        <v>33.19584304504847</v>
      </c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>
        <f>CB53/CB73/12</f>
        <v>38.951479999999997</v>
      </c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>
        <f>CX53/CX73/12</f>
        <v>40.325776581936708</v>
      </c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</row>
    <row r="76" spans="1:123" s="63" customFormat="1" x14ac:dyDescent="0.25">
      <c r="A76" s="64"/>
      <c r="B76" s="64"/>
      <c r="C76" s="64"/>
      <c r="D76" s="64"/>
      <c r="E76" s="64"/>
      <c r="F76" s="64"/>
      <c r="G76" s="64"/>
      <c r="H76" s="64"/>
      <c r="I76" s="65" t="s">
        <v>119</v>
      </c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4" t="s">
        <v>120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</row>
    <row r="77" spans="1:123" s="63" customFormat="1" x14ac:dyDescent="0.25">
      <c r="A77" s="64" t="s">
        <v>121</v>
      </c>
      <c r="B77" s="64"/>
      <c r="C77" s="64"/>
      <c r="D77" s="64"/>
      <c r="E77" s="64"/>
      <c r="F77" s="64"/>
      <c r="G77" s="64"/>
      <c r="H77" s="64"/>
      <c r="I77" s="65" t="s">
        <v>122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</row>
    <row r="78" spans="1:123" s="63" customFormat="1" x14ac:dyDescent="0.25">
      <c r="A78" s="64"/>
      <c r="B78" s="64"/>
      <c r="C78" s="64"/>
      <c r="D78" s="64"/>
      <c r="E78" s="64"/>
      <c r="F78" s="64"/>
      <c r="G78" s="64"/>
      <c r="H78" s="64"/>
      <c r="I78" s="65" t="s">
        <v>123</v>
      </c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</row>
    <row r="79" spans="1:123" s="63" customFormat="1" x14ac:dyDescent="0.25">
      <c r="A79" s="64"/>
      <c r="B79" s="64"/>
      <c r="C79" s="64"/>
      <c r="D79" s="64"/>
      <c r="E79" s="64"/>
      <c r="F79" s="64"/>
      <c r="G79" s="64"/>
      <c r="H79" s="64"/>
      <c r="I79" s="65" t="s">
        <v>124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</row>
    <row r="80" spans="1:123" s="63" customFormat="1" x14ac:dyDescent="0.25">
      <c r="A80" s="64"/>
      <c r="B80" s="64"/>
      <c r="C80" s="64"/>
      <c r="D80" s="64"/>
      <c r="E80" s="64"/>
      <c r="F80" s="64"/>
      <c r="G80" s="64"/>
      <c r="H80" s="64"/>
      <c r="I80" s="89" t="s">
        <v>106</v>
      </c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</row>
    <row r="81" spans="1:123" s="63" customFormat="1" x14ac:dyDescent="0.25">
      <c r="A81" s="64"/>
      <c r="B81" s="64"/>
      <c r="C81" s="64"/>
      <c r="D81" s="64"/>
      <c r="E81" s="64"/>
      <c r="F81" s="64"/>
      <c r="G81" s="64"/>
      <c r="H81" s="64"/>
      <c r="I81" s="65" t="s">
        <v>138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4" t="s">
        <v>46</v>
      </c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</row>
    <row r="82" spans="1:123" s="63" customFormat="1" x14ac:dyDescent="0.25">
      <c r="A82" s="64"/>
      <c r="B82" s="64"/>
      <c r="C82" s="64"/>
      <c r="D82" s="64"/>
      <c r="E82" s="64"/>
      <c r="F82" s="64"/>
      <c r="G82" s="64"/>
      <c r="H82" s="64"/>
      <c r="I82" s="65" t="s">
        <v>139</v>
      </c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</row>
    <row r="83" spans="1:123" s="63" customFormat="1" x14ac:dyDescent="0.25">
      <c r="A83" s="64"/>
      <c r="B83" s="64"/>
      <c r="C83" s="64"/>
      <c r="D83" s="64"/>
      <c r="E83" s="64"/>
      <c r="F83" s="64"/>
      <c r="G83" s="64"/>
      <c r="H83" s="64"/>
      <c r="I83" s="65" t="s">
        <v>125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4" t="s">
        <v>46</v>
      </c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</row>
    <row r="84" spans="1:123" s="63" customFormat="1" x14ac:dyDescent="0.25">
      <c r="A84" s="64"/>
      <c r="B84" s="64"/>
      <c r="C84" s="64"/>
      <c r="D84" s="64"/>
      <c r="E84" s="64"/>
      <c r="F84" s="64"/>
      <c r="G84" s="64"/>
      <c r="H84" s="64"/>
      <c r="I84" s="65" t="s">
        <v>126</v>
      </c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</row>
    <row r="85" spans="1:123" s="63" customFormat="1" x14ac:dyDescent="0.25">
      <c r="A85" s="64"/>
      <c r="B85" s="64"/>
      <c r="C85" s="64"/>
      <c r="D85" s="64"/>
      <c r="E85" s="64"/>
      <c r="F85" s="64"/>
      <c r="G85" s="64"/>
      <c r="H85" s="64"/>
      <c r="I85" s="65" t="s">
        <v>127</v>
      </c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</row>
    <row r="86" spans="1:123" ht="24.9" customHeight="1" x14ac:dyDescent="0.3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</row>
    <row r="87" spans="1:123" s="92" customFormat="1" ht="12" customHeight="1" x14ac:dyDescent="0.25">
      <c r="A87" s="91" t="s">
        <v>140</v>
      </c>
    </row>
    <row r="88" spans="1:123" s="92" customFormat="1" ht="12" customHeight="1" x14ac:dyDescent="0.25">
      <c r="A88" s="91" t="s">
        <v>141</v>
      </c>
    </row>
    <row r="89" spans="1:123" s="92" customFormat="1" ht="12" customHeight="1" x14ac:dyDescent="0.25">
      <c r="A89" s="91" t="s">
        <v>142</v>
      </c>
    </row>
    <row r="90" spans="1:123" s="92" customFormat="1" ht="12" customHeight="1" x14ac:dyDescent="0.25">
      <c r="A90" s="91" t="s">
        <v>143</v>
      </c>
    </row>
  </sheetData>
  <mergeCells count="277">
    <mergeCell ref="A83:H85"/>
    <mergeCell ref="I83:AO83"/>
    <mergeCell ref="AP83:BE85"/>
    <mergeCell ref="BF83:CA85"/>
    <mergeCell ref="CB83:CW85"/>
    <mergeCell ref="CX83:DS85"/>
    <mergeCell ref="I84:AO84"/>
    <mergeCell ref="I85:AO85"/>
    <mergeCell ref="A81:H82"/>
    <mergeCell ref="I81:AO81"/>
    <mergeCell ref="AP81:BE82"/>
    <mergeCell ref="BF81:CA82"/>
    <mergeCell ref="CB81:CW82"/>
    <mergeCell ref="CX81:DS82"/>
    <mergeCell ref="I82:AO82"/>
    <mergeCell ref="A80:H80"/>
    <mergeCell ref="I80:AO80"/>
    <mergeCell ref="AP80:BE80"/>
    <mergeCell ref="BF80:CA80"/>
    <mergeCell ref="CB80:CW80"/>
    <mergeCell ref="CX80:DS80"/>
    <mergeCell ref="A77:H79"/>
    <mergeCell ref="I77:AO77"/>
    <mergeCell ref="AP77:BE79"/>
    <mergeCell ref="BF77:CA79"/>
    <mergeCell ref="CB77:CW79"/>
    <mergeCell ref="CX77:DS79"/>
    <mergeCell ref="I78:AO78"/>
    <mergeCell ref="I79:AO79"/>
    <mergeCell ref="A75:H76"/>
    <mergeCell ref="I75:AO75"/>
    <mergeCell ref="AP75:BE75"/>
    <mergeCell ref="BF75:CA76"/>
    <mergeCell ref="CB75:CW76"/>
    <mergeCell ref="CX75:DS76"/>
    <mergeCell ref="I76:AO76"/>
    <mergeCell ref="AP76:BE76"/>
    <mergeCell ref="A73:H74"/>
    <mergeCell ref="I73:AO73"/>
    <mergeCell ref="AP73:BE74"/>
    <mergeCell ref="BF73:CA74"/>
    <mergeCell ref="CB73:CW74"/>
    <mergeCell ref="CX73:DS74"/>
    <mergeCell ref="I74:AO74"/>
    <mergeCell ref="A70:H72"/>
    <mergeCell ref="I70:AO70"/>
    <mergeCell ref="AP70:BE72"/>
    <mergeCell ref="BF70:CA72"/>
    <mergeCell ref="CB70:CW72"/>
    <mergeCell ref="CX70:DS72"/>
    <mergeCell ref="I71:AO71"/>
    <mergeCell ref="I72:AO72"/>
    <mergeCell ref="A68:H69"/>
    <mergeCell ref="I68:AO68"/>
    <mergeCell ref="AP68:BE68"/>
    <mergeCell ref="BF68:CA69"/>
    <mergeCell ref="CB68:CW69"/>
    <mergeCell ref="CX68:DS69"/>
    <mergeCell ref="I69:AO69"/>
    <mergeCell ref="AP69:BE69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63:H65"/>
    <mergeCell ref="I63:AO63"/>
    <mergeCell ref="AP63:BE65"/>
    <mergeCell ref="BF63:CA65"/>
    <mergeCell ref="CB63:CW65"/>
    <mergeCell ref="CX63:DS65"/>
    <mergeCell ref="I64:AO64"/>
    <mergeCell ref="I65:AO65"/>
    <mergeCell ref="A61:H62"/>
    <mergeCell ref="I61:AO61"/>
    <mergeCell ref="AP61:BE62"/>
    <mergeCell ref="BF61:CA62"/>
    <mergeCell ref="CB61:CW62"/>
    <mergeCell ref="CX61:DS62"/>
    <mergeCell ref="I62:AO62"/>
    <mergeCell ref="A59:H60"/>
    <mergeCell ref="I59:AO59"/>
    <mergeCell ref="AP59:BE60"/>
    <mergeCell ref="BF59:CA60"/>
    <mergeCell ref="CB59:CW60"/>
    <mergeCell ref="CX59:DS60"/>
    <mergeCell ref="I60:AO60"/>
    <mergeCell ref="A56:H58"/>
    <mergeCell ref="I56:AO56"/>
    <mergeCell ref="AP56:BE58"/>
    <mergeCell ref="BF56:CA58"/>
    <mergeCell ref="CB56:CW58"/>
    <mergeCell ref="CX56:DS58"/>
    <mergeCell ref="I57:AO57"/>
    <mergeCell ref="I58:AO58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T22"/>
  <sheetViews>
    <sheetView tabSelected="1" zoomScaleNormal="100" workbookViewId="0">
      <selection activeCell="E15" sqref="E15"/>
    </sheetView>
  </sheetViews>
  <sheetFormatPr defaultRowHeight="15.6" x14ac:dyDescent="0.3"/>
  <cols>
    <col min="2" max="2" width="33" style="14" customWidth="1"/>
    <col min="3" max="3" width="16.44140625" style="15" customWidth="1"/>
    <col min="4" max="4" width="12.33203125" style="15" customWidth="1"/>
    <col min="5" max="5" width="13.109375" style="15" customWidth="1"/>
    <col min="6" max="7" width="12.44140625" style="15" bestFit="1" customWidth="1"/>
    <col min="8" max="8" width="12" style="15" customWidth="1"/>
    <col min="9" max="9" width="13.5546875" style="15" customWidth="1"/>
    <col min="10" max="10" width="9.109375" style="15" customWidth="1"/>
    <col min="11" max="11" width="9.109375" style="13"/>
  </cols>
  <sheetData>
    <row r="1" spans="2:124" x14ac:dyDescent="0.3">
      <c r="H1" s="15" t="s">
        <v>149</v>
      </c>
    </row>
    <row r="2" spans="2:124" x14ac:dyDescent="0.3">
      <c r="H2" s="15" t="s">
        <v>10</v>
      </c>
    </row>
    <row r="3" spans="2:124" x14ac:dyDescent="0.3">
      <c r="H3" s="15" t="s">
        <v>11</v>
      </c>
    </row>
    <row r="5" spans="2:124" ht="18" x14ac:dyDescent="0.35">
      <c r="B5" s="45" t="s">
        <v>150</v>
      </c>
      <c r="C5" s="45"/>
      <c r="D5" s="45"/>
      <c r="E5" s="45"/>
      <c r="F5" s="45"/>
      <c r="G5" s="45"/>
      <c r="H5" s="45"/>
      <c r="I5" s="45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</row>
    <row r="6" spans="2:124" ht="18" x14ac:dyDescent="0.35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</row>
    <row r="7" spans="2:124" x14ac:dyDescent="0.3">
      <c r="B7" s="26" t="s">
        <v>27</v>
      </c>
      <c r="C7" s="29" t="s">
        <v>28</v>
      </c>
      <c r="D7" s="19" t="s">
        <v>30</v>
      </c>
      <c r="E7" s="20"/>
      <c r="F7" s="19" t="s">
        <v>36</v>
      </c>
      <c r="G7" s="20"/>
      <c r="H7" s="19" t="s">
        <v>33</v>
      </c>
      <c r="I7" s="20"/>
    </row>
    <row r="8" spans="2:124" ht="15" customHeight="1" x14ac:dyDescent="0.3">
      <c r="B8" s="27"/>
      <c r="C8" s="30" t="s">
        <v>29</v>
      </c>
      <c r="D8" s="21" t="s">
        <v>31</v>
      </c>
      <c r="E8" s="22"/>
      <c r="F8" s="21" t="s">
        <v>37</v>
      </c>
      <c r="G8" s="22"/>
      <c r="H8" s="21" t="s">
        <v>34</v>
      </c>
      <c r="I8" s="22"/>
    </row>
    <row r="9" spans="2:124" x14ac:dyDescent="0.3">
      <c r="B9" s="27"/>
      <c r="C9" s="30"/>
      <c r="D9" s="23" t="s">
        <v>32</v>
      </c>
      <c r="E9" s="24"/>
      <c r="F9" s="23" t="s">
        <v>146</v>
      </c>
      <c r="G9" s="24"/>
      <c r="H9" s="23" t="s">
        <v>35</v>
      </c>
      <c r="I9" s="24"/>
    </row>
    <row r="10" spans="2:124" ht="31.2" x14ac:dyDescent="0.3">
      <c r="B10" s="28"/>
      <c r="C10" s="31"/>
      <c r="D10" s="25" t="s">
        <v>167</v>
      </c>
      <c r="E10" s="25" t="s">
        <v>168</v>
      </c>
      <c r="F10" s="25" t="s">
        <v>167</v>
      </c>
      <c r="G10" s="25" t="s">
        <v>168</v>
      </c>
      <c r="H10" s="25" t="s">
        <v>167</v>
      </c>
      <c r="I10" s="25" t="s">
        <v>168</v>
      </c>
    </row>
    <row r="11" spans="2:124" ht="46.8" x14ac:dyDescent="0.3">
      <c r="B11" s="16" t="s">
        <v>166</v>
      </c>
      <c r="C11" s="17"/>
      <c r="D11" s="17"/>
      <c r="E11" s="17"/>
      <c r="F11" s="17"/>
      <c r="G11" s="17"/>
      <c r="H11" s="17"/>
      <c r="I11" s="17"/>
    </row>
    <row r="12" spans="2:124" x14ac:dyDescent="0.3">
      <c r="B12" s="16" t="s">
        <v>151</v>
      </c>
      <c r="C12" s="17"/>
      <c r="D12" s="17"/>
      <c r="E12" s="17"/>
      <c r="F12" s="17"/>
      <c r="G12" s="17"/>
      <c r="H12" s="17"/>
      <c r="I12" s="17"/>
    </row>
    <row r="13" spans="2:124" x14ac:dyDescent="0.3">
      <c r="B13" s="16" t="s">
        <v>152</v>
      </c>
      <c r="C13" s="32" t="s">
        <v>153</v>
      </c>
      <c r="D13" s="18">
        <v>217586.05687158694</v>
      </c>
      <c r="E13" s="18">
        <f>D13</f>
        <v>217586.05687158694</v>
      </c>
      <c r="F13" s="18">
        <v>225780.63</v>
      </c>
      <c r="G13" s="18">
        <v>225780.63</v>
      </c>
      <c r="H13" s="18">
        <v>222766.19789093884</v>
      </c>
      <c r="I13" s="18">
        <f>H13</f>
        <v>222766.19789093884</v>
      </c>
    </row>
    <row r="14" spans="2:124" ht="46.8" x14ac:dyDescent="0.3">
      <c r="B14" s="16" t="s">
        <v>169</v>
      </c>
      <c r="C14" s="32" t="s">
        <v>175</v>
      </c>
      <c r="D14" s="18">
        <v>0</v>
      </c>
      <c r="E14" s="18">
        <v>0</v>
      </c>
      <c r="F14" s="18">
        <v>54.28</v>
      </c>
      <c r="G14" s="18">
        <v>56.45</v>
      </c>
      <c r="H14" s="18">
        <v>56.45</v>
      </c>
      <c r="I14" s="18">
        <v>59.268575471181897</v>
      </c>
    </row>
    <row r="15" spans="2:124" x14ac:dyDescent="0.3">
      <c r="B15" s="16" t="s">
        <v>154</v>
      </c>
      <c r="C15" s="32" t="s">
        <v>162</v>
      </c>
      <c r="D15" s="34">
        <v>0.45092462475295098</v>
      </c>
      <c r="E15" s="34">
        <f>D15</f>
        <v>0.45092462475295098</v>
      </c>
      <c r="F15" s="34">
        <v>0.52466200759611481</v>
      </c>
      <c r="G15" s="34">
        <v>0.52682590265341223</v>
      </c>
      <c r="H15" s="33">
        <v>0.51972000000000007</v>
      </c>
      <c r="I15" s="33">
        <v>0.52252999999999994</v>
      </c>
    </row>
    <row r="16" spans="2:124" x14ac:dyDescent="0.3">
      <c r="C16" s="11"/>
    </row>
    <row r="18" spans="2:9" ht="24.75" customHeight="1" x14ac:dyDescent="0.3">
      <c r="B18" s="10" t="s">
        <v>148</v>
      </c>
    </row>
    <row r="20" spans="2:9" x14ac:dyDescent="0.3">
      <c r="G20" s="35"/>
    </row>
    <row r="22" spans="2:9" x14ac:dyDescent="0.3">
      <c r="G22" s="36"/>
      <c r="H22" s="36"/>
      <c r="I22" s="36"/>
    </row>
  </sheetData>
  <mergeCells count="1">
    <mergeCell ref="B5:I5"/>
  </mergeCells>
  <pageMargins left="0.3" right="0.17" top="0.64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ПРЕДЛОЖЕНИЕ</vt:lpstr>
      <vt:lpstr>Инф-ия об организации</vt:lpstr>
      <vt:lpstr>Основные показатели</vt:lpstr>
      <vt:lpstr>цены тарифы </vt:lpstr>
      <vt:lpstr>'Основные показатели'!Заголовки_для_печати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Elena Nikonorova</cp:lastModifiedBy>
  <cp:lastPrinted>2017-10-30T18:15:18Z</cp:lastPrinted>
  <dcterms:created xsi:type="dcterms:W3CDTF">2004-09-19T06:34:55Z</dcterms:created>
  <dcterms:modified xsi:type="dcterms:W3CDTF">2018-04-17T05:04:01Z</dcterms:modified>
</cp:coreProperties>
</file>